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EADER\PSN 2023-2029\LEADER\Formulaires\02.01.2024\"/>
    </mc:Choice>
  </mc:AlternateContent>
  <bookViews>
    <workbookView xWindow="120" yWindow="345" windowWidth="12120" windowHeight="8280"/>
  </bookViews>
  <sheets>
    <sheet name="RELEVE DES FACTURES" sheetId="15" r:id="rId1"/>
    <sheet name="RELEVE DES RECETTES" sheetId="27" r:id="rId2"/>
    <sheet name="RECAPITULATIF DEPENSES RECETTES" sheetId="26" r:id="rId3"/>
    <sheet name="Lists" sheetId="24" state="hidden" r:id="rId4"/>
  </sheets>
  <definedNames>
    <definedName name="_xlnm._FilterDatabase" localSheetId="0" hidden="1">'RELEVE DES FACTURES'!$A$6:$H$64</definedName>
    <definedName name="_xlnm._FilterDatabase" localSheetId="1" hidden="1">'RELEVE DES RECETTES'!$A$6:$H$64</definedName>
    <definedName name="_xlnm.Print_Area" localSheetId="1">'RELEVE DES RECETTES'!#REF!</definedName>
    <definedName name="_xlnm.Print_Titles" localSheetId="2">'RECAPITULATIF DEPENSES RECETTES'!$1:$5</definedName>
    <definedName name="_xlnm.Print_Titles" localSheetId="0">'RELEVE DES FACTURES'!$1:$6</definedName>
  </definedNames>
  <calcPr calcId="162913"/>
</workbook>
</file>

<file path=xl/calcChain.xml><?xml version="1.0" encoding="utf-8"?>
<calcChain xmlns="http://schemas.openxmlformats.org/spreadsheetml/2006/main">
  <c r="D17" i="26" l="1"/>
  <c r="D9" i="26" l="1"/>
  <c r="G13" i="26"/>
  <c r="G9" i="26" l="1"/>
  <c r="G67" i="27" l="1"/>
  <c r="G17" i="26" s="1"/>
  <c r="G67" i="15"/>
  <c r="D13" i="26" l="1"/>
  <c r="I37" i="26"/>
  <c r="I36" i="26"/>
  <c r="D53" i="26"/>
  <c r="D54" i="26" s="1"/>
  <c r="I42" i="26"/>
  <c r="I35" i="26"/>
  <c r="I38" i="26"/>
  <c r="I39" i="26"/>
  <c r="I40" i="26"/>
  <c r="I41" i="26"/>
  <c r="I43" i="26"/>
  <c r="I44" i="26"/>
  <c r="I34" i="26"/>
  <c r="I45" i="26" l="1"/>
  <c r="E45" i="26"/>
  <c r="H45" i="26"/>
  <c r="H51" i="26" s="1"/>
  <c r="G45" i="26"/>
  <c r="G51" i="26" s="1"/>
  <c r="F45" i="26"/>
  <c r="F49" i="26" s="1"/>
  <c r="E52" i="26" l="1"/>
  <c r="E49" i="26"/>
  <c r="H50" i="26"/>
  <c r="F50" i="26"/>
  <c r="I50" i="26" s="1"/>
  <c r="F51" i="26"/>
  <c r="I51" i="26" s="1"/>
  <c r="H49" i="26"/>
  <c r="G52" i="26"/>
  <c r="F52" i="26"/>
  <c r="G49" i="26"/>
  <c r="H52" i="26"/>
  <c r="G50" i="26"/>
  <c r="E50" i="26"/>
  <c r="E51" i="26"/>
  <c r="I49" i="26" l="1"/>
  <c r="I52" i="26"/>
  <c r="G53" i="26"/>
  <c r="G54" i="26" s="1"/>
  <c r="E53" i="26"/>
  <c r="E54" i="26" s="1"/>
  <c r="F53" i="26"/>
  <c r="F54" i="26" s="1"/>
  <c r="H53" i="26"/>
  <c r="H54" i="26" s="1"/>
  <c r="I53" i="26" l="1"/>
  <c r="I54" i="26" s="1"/>
  <c r="G20" i="26"/>
  <c r="D20" i="26" l="1"/>
  <c r="D23" i="26" l="1"/>
</calcChain>
</file>

<file path=xl/sharedStrings.xml><?xml version="1.0" encoding="utf-8"?>
<sst xmlns="http://schemas.openxmlformats.org/spreadsheetml/2006/main" count="102" uniqueCount="64">
  <si>
    <t>N°</t>
  </si>
  <si>
    <t>Libellé des travaux</t>
  </si>
  <si>
    <t>Fournisseurs / Ville</t>
  </si>
  <si>
    <t>Date de l'émission de la facture</t>
  </si>
  <si>
    <t>Date de paiement de la facture</t>
  </si>
  <si>
    <t>Code projet</t>
  </si>
  <si>
    <t>Région XX</t>
  </si>
  <si>
    <t>Numéro projet XX</t>
  </si>
  <si>
    <t>Signature:           _________________________________</t>
  </si>
  <si>
    <t>Demande définitive</t>
  </si>
  <si>
    <t>Réservé Bureau LEADER</t>
  </si>
  <si>
    <t xml:space="preserve">* TTC à moins que la TVA soit récupérable en vertu de la législation nationale relative à la TVA. </t>
  </si>
  <si>
    <t>Mesure XX</t>
  </si>
  <si>
    <t xml:space="preserve">      N°</t>
  </si>
  <si>
    <t>Éislek</t>
  </si>
  <si>
    <t>Mëllerdall</t>
  </si>
  <si>
    <t>Miselerland</t>
  </si>
  <si>
    <t>Wëlle Westen</t>
  </si>
  <si>
    <t>Zentrum Westen</t>
  </si>
  <si>
    <t>Certifié exact:</t>
  </si>
  <si>
    <t>Rubrique</t>
  </si>
  <si>
    <t>EL</t>
  </si>
  <si>
    <t>MU</t>
  </si>
  <si>
    <t>MI</t>
  </si>
  <si>
    <t>WW</t>
  </si>
  <si>
    <t>ZW</t>
  </si>
  <si>
    <t>DEPENSES (a)</t>
  </si>
  <si>
    <t>RECETTES (b)</t>
  </si>
  <si>
    <t>TOTAL</t>
  </si>
  <si>
    <t>TOTAL GLOBAL DU PROJET (a-b)</t>
  </si>
  <si>
    <t>Type de demande</t>
  </si>
  <si>
    <t>Demande XX</t>
  </si>
  <si>
    <r>
      <t>2.05.570</t>
    </r>
    <r>
      <rPr>
        <b/>
        <sz val="12"/>
        <rFont val="Arial"/>
        <family val="2"/>
      </rPr>
      <t>.1</t>
    </r>
  </si>
  <si>
    <r>
      <t>2.05.570</t>
    </r>
    <r>
      <rPr>
        <b/>
        <sz val="12"/>
        <rFont val="Arial"/>
        <family val="2"/>
      </rPr>
      <t>.2</t>
    </r>
  </si>
  <si>
    <r>
      <t>2.05.570</t>
    </r>
    <r>
      <rPr>
        <b/>
        <sz val="12"/>
        <rFont val="Arial"/>
        <family val="2"/>
      </rPr>
      <t>.2a</t>
    </r>
  </si>
  <si>
    <r>
      <t>2.05.570</t>
    </r>
    <r>
      <rPr>
        <b/>
        <sz val="12"/>
        <rFont val="Arial"/>
        <family val="2"/>
      </rPr>
      <t>.2b</t>
    </r>
  </si>
  <si>
    <r>
      <t>2.05.570</t>
    </r>
    <r>
      <rPr>
        <b/>
        <sz val="12"/>
        <rFont val="Arial"/>
        <family val="2"/>
      </rPr>
      <t>.2c</t>
    </r>
  </si>
  <si>
    <r>
      <t>2.05.570</t>
    </r>
    <r>
      <rPr>
        <b/>
        <sz val="12"/>
        <rFont val="Arial"/>
        <family val="2"/>
      </rPr>
      <t>.3</t>
    </r>
  </si>
  <si>
    <t>1ère demande de paiement intermédiaire</t>
  </si>
  <si>
    <t>2e demande de paiement intermédiaire</t>
  </si>
  <si>
    <t>1re demande de paiement intermédiaire</t>
  </si>
  <si>
    <r>
      <rPr>
        <b/>
        <sz val="22"/>
        <rFont val="Arial"/>
        <family val="2"/>
      </rPr>
      <t>TABLEAU RECAPITULATIF DES RECETTES ET DEPENSES</t>
    </r>
    <r>
      <rPr>
        <b/>
        <sz val="10"/>
        <rFont val="Arial"/>
        <family val="2"/>
      </rPr>
      <t xml:space="preserve">
LEADER 2023-2029</t>
    </r>
  </si>
  <si>
    <t>RECAPITULATIF GENERAL</t>
  </si>
  <si>
    <t>Budget prévisionnel total</t>
  </si>
  <si>
    <t>Total</t>
  </si>
  <si>
    <t>VENTILATION</t>
  </si>
  <si>
    <t>Financement</t>
  </si>
  <si>
    <t>FEADER + ETAT</t>
  </si>
  <si>
    <t>Communes</t>
  </si>
  <si>
    <t xml:space="preserve">Commune de </t>
  </si>
  <si>
    <t>Privé</t>
  </si>
  <si>
    <t>Date:</t>
  </si>
  <si>
    <t>Signature:</t>
  </si>
  <si>
    <t>Porteur de projet</t>
  </si>
  <si>
    <t>1er paiement intermédiaire</t>
  </si>
  <si>
    <t>2e paiement intermédiaire</t>
  </si>
  <si>
    <t>TOTAL GENERAL</t>
  </si>
  <si>
    <t>Financement pourcentage</t>
  </si>
  <si>
    <t>Contrôle</t>
  </si>
  <si>
    <t xml:space="preserve"> Montant TTC
Montant HTVA</t>
  </si>
  <si>
    <t>Date:                    _________________________________</t>
  </si>
  <si>
    <r>
      <rPr>
        <b/>
        <sz val="22"/>
        <rFont val="Arial"/>
        <family val="2"/>
      </rPr>
      <t>RELEVE DES FACTURES</t>
    </r>
    <r>
      <rPr>
        <b/>
        <sz val="10"/>
        <rFont val="Arial"/>
        <family val="2"/>
      </rPr>
      <t xml:space="preserve">
pour demandes de paiements intermédiaires et demandes définitives</t>
    </r>
  </si>
  <si>
    <t>Montant TTC
Montant HTVA</t>
  </si>
  <si>
    <r>
      <rPr>
        <b/>
        <sz val="22"/>
        <rFont val="Arial"/>
        <family val="2"/>
      </rPr>
      <t>RELEVE DES RECETTES</t>
    </r>
    <r>
      <rPr>
        <b/>
        <sz val="10"/>
        <rFont val="Arial"/>
        <family val="2"/>
      </rPr>
      <t xml:space="preserve">
pour demandes de paiements intermédiaires et demandes définitives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</si>
</sst>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2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5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i/>
      <sz val="6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4" fontId="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Alignment="1"/>
    <xf numFmtId="0" fontId="0" fillId="0" borderId="0" xfId="0" applyAlignment="1"/>
    <xf numFmtId="0" fontId="18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16" fillId="0" borderId="0" xfId="0" applyFont="1" applyAlignment="1"/>
    <xf numFmtId="0" fontId="9" fillId="0" borderId="4" xfId="0" applyFont="1" applyFill="1" applyBorder="1" applyAlignment="1"/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4" fontId="8" fillId="0" borderId="0" xfId="0" applyNumberFormat="1" applyFont="1" applyBorder="1" applyAlignment="1"/>
    <xf numFmtId="0" fontId="1" fillId="3" borderId="9" xfId="0" applyFont="1" applyFill="1" applyBorder="1" applyAlignment="1">
      <alignment vertical="center"/>
    </xf>
    <xf numFmtId="164" fontId="0" fillId="0" borderId="0" xfId="0" applyNumberFormat="1" applyBorder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4" fontId="3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0" xfId="0" applyFont="1" applyAlignment="1"/>
    <xf numFmtId="4" fontId="3" fillId="2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9" fontId="15" fillId="3" borderId="1" xfId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14" fontId="21" fillId="0" borderId="1" xfId="0" applyNumberFormat="1" applyFont="1" applyBorder="1" applyAlignment="1">
      <alignment horizontal="right" vertical="center"/>
    </xf>
    <xf numFmtId="14" fontId="21" fillId="0" borderId="7" xfId="0" applyNumberFormat="1" applyFont="1" applyBorder="1" applyAlignment="1">
      <alignment horizontal="right" vertical="center"/>
    </xf>
    <xf numFmtId="4" fontId="21" fillId="0" borderId="7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2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14" fontId="21" fillId="0" borderId="1" xfId="0" applyNumberFormat="1" applyFont="1" applyBorder="1" applyAlignment="1" applyProtection="1">
      <alignment horizontal="right" vertical="center"/>
      <protection locked="0"/>
    </xf>
    <xf numFmtId="14" fontId="21" fillId="0" borderId="7" xfId="0" applyNumberFormat="1" applyFont="1" applyBorder="1" applyAlignment="1" applyProtection="1">
      <alignment horizontal="right" vertical="center"/>
      <protection locked="0"/>
    </xf>
    <xf numFmtId="4" fontId="21" fillId="0" borderId="7" xfId="0" applyNumberFormat="1" applyFont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right" vertical="center"/>
    </xf>
    <xf numFmtId="4" fontId="21" fillId="0" borderId="4" xfId="0" applyNumberFormat="1" applyFont="1" applyBorder="1" applyAlignment="1" applyProtection="1">
      <alignment vertical="center"/>
    </xf>
    <xf numFmtId="4" fontId="21" fillId="0" borderId="4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3" fillId="0" borderId="0" xfId="0" applyFont="1" applyBorder="1" applyProtection="1"/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4" fontId="1" fillId="0" borderId="15" xfId="0" applyNumberFormat="1" applyFont="1" applyBorder="1" applyAlignment="1" applyProtection="1"/>
    <xf numFmtId="4" fontId="1" fillId="0" borderId="5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5" fillId="0" borderId="1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9" fontId="14" fillId="2" borderId="1" xfId="0" applyNumberFormat="1" applyFont="1" applyFill="1" applyBorder="1" applyAlignment="1" applyProtection="1">
      <alignment horizontal="right"/>
      <protection locked="0"/>
    </xf>
    <xf numFmtId="9" fontId="0" fillId="2" borderId="1" xfId="0" applyNumberForma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164" fontId="8" fillId="2" borderId="7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9" xfId="0" applyNumberFormat="1" applyFont="1" applyFill="1" applyBorder="1" applyAlignment="1" applyProtection="1">
      <alignment horizontal="center" vertical="center"/>
      <protection locked="0"/>
    </xf>
    <xf numFmtId="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1138091</xdr:colOff>
      <xdr:row>0</xdr:row>
      <xdr:rowOff>137622</xdr:rowOff>
    </xdr:from>
    <xdr:to>
      <xdr:col>4</xdr:col>
      <xdr:colOff>145375</xdr:colOff>
      <xdr:row>0</xdr:row>
      <xdr:rowOff>527512</xdr:rowOff>
    </xdr:to>
    <xdr:grpSp>
      <xdr:nvGrpSpPr>
        <xdr:cNvPr id="24" name="Group 23"/>
        <xdr:cNvGrpSpPr/>
      </xdr:nvGrpSpPr>
      <xdr:grpSpPr>
        <a:xfrm>
          <a:off x="4916341" y="137622"/>
          <a:ext cx="1917701" cy="389890"/>
          <a:chOff x="4328583" y="128039"/>
          <a:chExt cx="1926777" cy="389890"/>
        </a:xfrm>
      </xdr:grpSpPr>
      <xdr:pic>
        <xdr:nvPicPr>
          <xdr:cNvPr id="25" name="Picture 24" descr="EU_Flagge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28583" y="128039"/>
            <a:ext cx="618313" cy="3898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6" name="Text Box 8"/>
          <xdr:cNvSpPr txBox="1">
            <a:spLocks noChangeArrowheads="1"/>
          </xdr:cNvSpPr>
        </xdr:nvSpPr>
        <xdr:spPr bwMode="auto">
          <a:xfrm>
            <a:off x="5032101" y="192906"/>
            <a:ext cx="1223259" cy="260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Cofinancé par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l’Union européenne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72960</xdr:colOff>
      <xdr:row>0</xdr:row>
      <xdr:rowOff>21167</xdr:rowOff>
    </xdr:from>
    <xdr:to>
      <xdr:col>1</xdr:col>
      <xdr:colOff>2175832</xdr:colOff>
      <xdr:row>0</xdr:row>
      <xdr:rowOff>643967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0" y="21167"/>
          <a:ext cx="2367455" cy="6228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66167</xdr:rowOff>
    </xdr:from>
    <xdr:to>
      <xdr:col>7</xdr:col>
      <xdr:colOff>971188</xdr:colOff>
      <xdr:row>0</xdr:row>
      <xdr:rowOff>598967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1" y="66167"/>
          <a:ext cx="2273693" cy="532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104775</xdr:rowOff>
        </xdr:from>
        <xdr:to>
          <xdr:col>6</xdr:col>
          <xdr:colOff>361950</xdr:colOff>
          <xdr:row>5</xdr:row>
          <xdr:rowOff>323850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295275</xdr:rowOff>
        </xdr:from>
        <xdr:to>
          <xdr:col>6</xdr:col>
          <xdr:colOff>361950</xdr:colOff>
          <xdr:row>5</xdr:row>
          <xdr:rowOff>514350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72960</xdr:colOff>
      <xdr:row>0</xdr:row>
      <xdr:rowOff>21167</xdr:rowOff>
    </xdr:from>
    <xdr:to>
      <xdr:col>1</xdr:col>
      <xdr:colOff>2177949</xdr:colOff>
      <xdr:row>0</xdr:row>
      <xdr:rowOff>643967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0" y="21167"/>
          <a:ext cx="2369572" cy="6228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66167</xdr:rowOff>
    </xdr:from>
    <xdr:to>
      <xdr:col>7</xdr:col>
      <xdr:colOff>974363</xdr:colOff>
      <xdr:row>0</xdr:row>
      <xdr:rowOff>598967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3583" y="66167"/>
          <a:ext cx="2276113" cy="532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104775</xdr:rowOff>
        </xdr:from>
        <xdr:to>
          <xdr:col>6</xdr:col>
          <xdr:colOff>361950</xdr:colOff>
          <xdr:row>5</xdr:row>
          <xdr:rowOff>323850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295275</xdr:rowOff>
        </xdr:from>
        <xdr:to>
          <xdr:col>6</xdr:col>
          <xdr:colOff>361950</xdr:colOff>
          <xdr:row>5</xdr:row>
          <xdr:rowOff>514350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870957</xdr:colOff>
      <xdr:row>0</xdr:row>
      <xdr:rowOff>137622</xdr:rowOff>
    </xdr:from>
    <xdr:to>
      <xdr:col>3</xdr:col>
      <xdr:colOff>756658</xdr:colOff>
      <xdr:row>0</xdr:row>
      <xdr:rowOff>527512</xdr:rowOff>
    </xdr:to>
    <xdr:grpSp>
      <xdr:nvGrpSpPr>
        <xdr:cNvPr id="23" name="Group 22"/>
        <xdr:cNvGrpSpPr/>
      </xdr:nvGrpSpPr>
      <xdr:grpSpPr>
        <a:xfrm>
          <a:off x="4649207" y="137622"/>
          <a:ext cx="1917701" cy="389890"/>
          <a:chOff x="4328583" y="128039"/>
          <a:chExt cx="1926777" cy="389890"/>
        </a:xfrm>
      </xdr:grpSpPr>
      <xdr:pic>
        <xdr:nvPicPr>
          <xdr:cNvPr id="24" name="Picture 23" descr="EU_Flagg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28583" y="128039"/>
            <a:ext cx="618313" cy="3898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5032101" y="192906"/>
            <a:ext cx="1223259" cy="260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Cofinancé par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l’Union européenne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75077</xdr:colOff>
      <xdr:row>0</xdr:row>
      <xdr:rowOff>21167</xdr:rowOff>
    </xdr:from>
    <xdr:to>
      <xdr:col>2</xdr:col>
      <xdr:colOff>421115</xdr:colOff>
      <xdr:row>0</xdr:row>
      <xdr:rowOff>643967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7" y="21167"/>
          <a:ext cx="2367455" cy="622800"/>
        </a:xfrm>
        <a:prstGeom prst="rect">
          <a:avLst/>
        </a:prstGeom>
      </xdr:spPr>
    </xdr:pic>
    <xdr:clientData/>
  </xdr:twoCellAnchor>
  <xdr:twoCellAnchor editAs="oneCell">
    <xdr:from>
      <xdr:col>6</xdr:col>
      <xdr:colOff>984251</xdr:colOff>
      <xdr:row>0</xdr:row>
      <xdr:rowOff>66167</xdr:rowOff>
    </xdr:from>
    <xdr:to>
      <xdr:col>8</xdr:col>
      <xdr:colOff>1021686</xdr:colOff>
      <xdr:row>0</xdr:row>
      <xdr:rowOff>598967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9418" y="66167"/>
          <a:ext cx="2259935" cy="532800"/>
        </a:xfrm>
        <a:prstGeom prst="rect">
          <a:avLst/>
        </a:prstGeom>
      </xdr:spPr>
    </xdr:pic>
    <xdr:clientData/>
  </xdr:twoCellAnchor>
  <xdr:twoCellAnchor>
    <xdr:from>
      <xdr:col>3</xdr:col>
      <xdr:colOff>161874</xdr:colOff>
      <xdr:row>0</xdr:row>
      <xdr:rowOff>137622</xdr:rowOff>
    </xdr:from>
    <xdr:to>
      <xdr:col>4</xdr:col>
      <xdr:colOff>925991</xdr:colOff>
      <xdr:row>0</xdr:row>
      <xdr:rowOff>527512</xdr:rowOff>
    </xdr:to>
    <xdr:grpSp>
      <xdr:nvGrpSpPr>
        <xdr:cNvPr id="45" name="Group 44"/>
        <xdr:cNvGrpSpPr/>
      </xdr:nvGrpSpPr>
      <xdr:grpSpPr>
        <a:xfrm>
          <a:off x="4723291" y="137622"/>
          <a:ext cx="1875367" cy="389890"/>
          <a:chOff x="4328583" y="128039"/>
          <a:chExt cx="1926777" cy="389890"/>
        </a:xfrm>
      </xdr:grpSpPr>
      <xdr:pic>
        <xdr:nvPicPr>
          <xdr:cNvPr id="46" name="Picture 45" descr="EU_Flagge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28583" y="128039"/>
            <a:ext cx="618313" cy="3898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7" name="Text Box 8"/>
          <xdr:cNvSpPr txBox="1">
            <a:spLocks noChangeArrowheads="1"/>
          </xdr:cNvSpPr>
        </xdr:nvSpPr>
        <xdr:spPr bwMode="auto">
          <a:xfrm>
            <a:off x="5032101" y="192906"/>
            <a:ext cx="1223259" cy="260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Cofinancé par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fr-FR" sz="1000" b="1">
                <a:solidFill>
                  <a:srgbClr val="004494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l’Union européenne</a:t>
            </a:r>
            <a:endPara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K71"/>
  <sheetViews>
    <sheetView tabSelected="1" zoomScale="90" zoomScaleNormal="90" workbookViewId="0">
      <selection activeCell="B7" sqref="B7"/>
    </sheetView>
  </sheetViews>
  <sheetFormatPr defaultColWidth="11.42578125" defaultRowHeight="12.75" x14ac:dyDescent="0.2"/>
  <cols>
    <col min="1" max="1" width="4" style="97" customWidth="1"/>
    <col min="2" max="2" width="52.7109375" style="97" customWidth="1"/>
    <col min="3" max="3" width="30.42578125" style="97" customWidth="1"/>
    <col min="4" max="4" width="13.140625" style="97" customWidth="1"/>
    <col min="5" max="5" width="15.85546875" style="97" customWidth="1"/>
    <col min="6" max="6" width="15.42578125" style="97" customWidth="1"/>
    <col min="7" max="7" width="19.5703125" style="97" customWidth="1"/>
    <col min="8" max="8" width="16.5703125" style="97" customWidth="1"/>
    <col min="9" max="9" width="13.7109375" style="97" customWidth="1"/>
    <col min="10" max="16384" width="11.42578125" style="97"/>
  </cols>
  <sheetData>
    <row r="1" spans="1:11" ht="51.75" customHeight="1" x14ac:dyDescent="0.4">
      <c r="A1" s="118"/>
      <c r="B1" s="118"/>
      <c r="C1" s="118"/>
      <c r="D1" s="118"/>
      <c r="E1" s="118"/>
      <c r="F1" s="118"/>
      <c r="G1" s="118"/>
      <c r="H1" s="118"/>
    </row>
    <row r="2" spans="1:11" ht="42.75" customHeight="1" x14ac:dyDescent="0.2">
      <c r="A2" s="119" t="s">
        <v>61</v>
      </c>
      <c r="B2" s="120"/>
      <c r="C2" s="120"/>
      <c r="D2" s="120"/>
      <c r="E2" s="120"/>
      <c r="F2" s="120"/>
      <c r="G2" s="120"/>
      <c r="H2" s="121"/>
    </row>
    <row r="3" spans="1:11" ht="15" customHeight="1" x14ac:dyDescent="0.2">
      <c r="A3" s="122" t="s">
        <v>30</v>
      </c>
      <c r="B3" s="122"/>
      <c r="C3" s="108"/>
      <c r="D3" s="108"/>
      <c r="E3" s="108"/>
      <c r="F3" s="123" t="s">
        <v>5</v>
      </c>
      <c r="G3" s="124"/>
      <c r="H3" s="125"/>
      <c r="J3" s="109"/>
      <c r="K3" s="109"/>
    </row>
    <row r="4" spans="1:11" s="70" customFormat="1" ht="17.25" customHeight="1" x14ac:dyDescent="0.2">
      <c r="A4" s="126"/>
      <c r="B4" s="127"/>
      <c r="C4" s="72"/>
      <c r="D4" s="72"/>
      <c r="E4" s="72"/>
      <c r="F4" s="73"/>
      <c r="G4" s="74"/>
      <c r="H4" s="75" t="s">
        <v>13</v>
      </c>
      <c r="J4" s="71"/>
      <c r="K4" s="71"/>
    </row>
    <row r="5" spans="1:11" ht="15" customHeight="1" x14ac:dyDescent="0.2">
      <c r="A5" s="130" t="s">
        <v>31</v>
      </c>
      <c r="B5" s="131"/>
      <c r="F5" s="110" t="s">
        <v>6</v>
      </c>
      <c r="G5" s="110" t="s">
        <v>12</v>
      </c>
      <c r="H5" s="111" t="s">
        <v>7</v>
      </c>
      <c r="J5" s="109"/>
      <c r="K5" s="109"/>
    </row>
    <row r="6" spans="1:11" ht="48" customHeight="1" x14ac:dyDescent="0.2">
      <c r="A6" s="76" t="s">
        <v>0</v>
      </c>
      <c r="B6" s="77" t="s">
        <v>1</v>
      </c>
      <c r="C6" s="76" t="s">
        <v>2</v>
      </c>
      <c r="D6" s="78" t="s">
        <v>20</v>
      </c>
      <c r="E6" s="79" t="s">
        <v>3</v>
      </c>
      <c r="F6" s="80" t="s">
        <v>4</v>
      </c>
      <c r="G6" s="81" t="s">
        <v>62</v>
      </c>
      <c r="H6" s="80" t="s">
        <v>10</v>
      </c>
      <c r="I6" s="112"/>
    </row>
    <row r="7" spans="1:11" s="70" customFormat="1" ht="23.1" customHeight="1" x14ac:dyDescent="0.2">
      <c r="A7" s="82">
        <v>1</v>
      </c>
      <c r="B7" s="83"/>
      <c r="C7" s="84"/>
      <c r="D7" s="84"/>
      <c r="E7" s="85"/>
      <c r="F7" s="86"/>
      <c r="G7" s="87"/>
      <c r="H7" s="88"/>
    </row>
    <row r="8" spans="1:11" s="70" customFormat="1" ht="23.1" customHeight="1" x14ac:dyDescent="0.2">
      <c r="A8" s="82">
        <v>2</v>
      </c>
      <c r="B8" s="83"/>
      <c r="C8" s="84"/>
      <c r="D8" s="84"/>
      <c r="E8" s="85"/>
      <c r="F8" s="86"/>
      <c r="G8" s="87"/>
      <c r="H8" s="88"/>
    </row>
    <row r="9" spans="1:11" s="70" customFormat="1" ht="23.1" customHeight="1" x14ac:dyDescent="0.2">
      <c r="A9" s="82">
        <v>3</v>
      </c>
      <c r="B9" s="83"/>
      <c r="C9" s="84"/>
      <c r="D9" s="84"/>
      <c r="E9" s="85"/>
      <c r="F9" s="86"/>
      <c r="G9" s="87"/>
      <c r="H9" s="88"/>
    </row>
    <row r="10" spans="1:11" s="70" customFormat="1" ht="23.1" customHeight="1" x14ac:dyDescent="0.2">
      <c r="A10" s="82">
        <v>4</v>
      </c>
      <c r="B10" s="83"/>
      <c r="C10" s="84"/>
      <c r="D10" s="84"/>
      <c r="E10" s="85"/>
      <c r="F10" s="86"/>
      <c r="G10" s="87"/>
      <c r="H10" s="88"/>
    </row>
    <row r="11" spans="1:11" s="70" customFormat="1" ht="23.1" customHeight="1" x14ac:dyDescent="0.2">
      <c r="A11" s="82">
        <v>5</v>
      </c>
      <c r="B11" s="83"/>
      <c r="C11" s="84"/>
      <c r="D11" s="84"/>
      <c r="E11" s="85"/>
      <c r="F11" s="85"/>
      <c r="G11" s="89"/>
      <c r="H11" s="88"/>
    </row>
    <row r="12" spans="1:11" s="70" customFormat="1" ht="23.1" customHeight="1" x14ac:dyDescent="0.2">
      <c r="A12" s="82">
        <v>6</v>
      </c>
      <c r="B12" s="83"/>
      <c r="C12" s="84"/>
      <c r="D12" s="84"/>
      <c r="E12" s="85"/>
      <c r="F12" s="85"/>
      <c r="G12" s="89"/>
      <c r="H12" s="88"/>
    </row>
    <row r="13" spans="1:11" s="70" customFormat="1" ht="23.1" customHeight="1" x14ac:dyDescent="0.2">
      <c r="A13" s="82">
        <v>7</v>
      </c>
      <c r="B13" s="83"/>
      <c r="C13" s="84"/>
      <c r="D13" s="84"/>
      <c r="E13" s="90"/>
      <c r="F13" s="85"/>
      <c r="G13" s="89"/>
      <c r="H13" s="88"/>
    </row>
    <row r="14" spans="1:11" s="70" customFormat="1" ht="23.1" customHeight="1" x14ac:dyDescent="0.2">
      <c r="A14" s="82">
        <v>8</v>
      </c>
      <c r="B14" s="83"/>
      <c r="C14" s="84"/>
      <c r="D14" s="84"/>
      <c r="E14" s="85"/>
      <c r="F14" s="85"/>
      <c r="G14" s="89"/>
      <c r="H14" s="88"/>
    </row>
    <row r="15" spans="1:11" s="70" customFormat="1" ht="23.1" customHeight="1" x14ac:dyDescent="0.2">
      <c r="A15" s="82">
        <v>9</v>
      </c>
      <c r="B15" s="83"/>
      <c r="C15" s="84"/>
      <c r="D15" s="84"/>
      <c r="E15" s="85"/>
      <c r="F15" s="85"/>
      <c r="G15" s="89"/>
      <c r="H15" s="88"/>
    </row>
    <row r="16" spans="1:11" s="70" customFormat="1" ht="23.1" customHeight="1" x14ac:dyDescent="0.2">
      <c r="A16" s="82">
        <v>10</v>
      </c>
      <c r="B16" s="83"/>
      <c r="C16" s="84"/>
      <c r="D16" s="84"/>
      <c r="E16" s="85"/>
      <c r="F16" s="85"/>
      <c r="G16" s="89"/>
      <c r="H16" s="88"/>
    </row>
    <row r="17" spans="1:8" s="70" customFormat="1" ht="23.1" customHeight="1" x14ac:dyDescent="0.2">
      <c r="A17" s="82">
        <v>11</v>
      </c>
      <c r="B17" s="83"/>
      <c r="C17" s="84"/>
      <c r="D17" s="84"/>
      <c r="E17" s="90"/>
      <c r="F17" s="85"/>
      <c r="G17" s="89"/>
      <c r="H17" s="88"/>
    </row>
    <row r="18" spans="1:8" s="70" customFormat="1" ht="23.1" customHeight="1" x14ac:dyDescent="0.2">
      <c r="A18" s="82">
        <v>12</v>
      </c>
      <c r="B18" s="83"/>
      <c r="C18" s="84"/>
      <c r="D18" s="84"/>
      <c r="E18" s="85"/>
      <c r="F18" s="85"/>
      <c r="G18" s="89"/>
      <c r="H18" s="88"/>
    </row>
    <row r="19" spans="1:8" s="70" customFormat="1" ht="23.1" customHeight="1" x14ac:dyDescent="0.2">
      <c r="A19" s="82">
        <v>13</v>
      </c>
      <c r="B19" s="83"/>
      <c r="C19" s="84"/>
      <c r="D19" s="84"/>
      <c r="E19" s="85"/>
      <c r="F19" s="85"/>
      <c r="G19" s="89"/>
      <c r="H19" s="88"/>
    </row>
    <row r="20" spans="1:8" s="70" customFormat="1" ht="23.1" customHeight="1" x14ac:dyDescent="0.2">
      <c r="A20" s="82">
        <v>14</v>
      </c>
      <c r="B20" s="83"/>
      <c r="C20" s="84"/>
      <c r="D20" s="84"/>
      <c r="E20" s="85"/>
      <c r="F20" s="85"/>
      <c r="G20" s="89"/>
      <c r="H20" s="88"/>
    </row>
    <row r="21" spans="1:8" s="70" customFormat="1" ht="23.1" customHeight="1" x14ac:dyDescent="0.2">
      <c r="A21" s="82">
        <v>15</v>
      </c>
      <c r="B21" s="83"/>
      <c r="C21" s="84"/>
      <c r="D21" s="84"/>
      <c r="E21" s="90"/>
      <c r="F21" s="85"/>
      <c r="G21" s="89"/>
      <c r="H21" s="88"/>
    </row>
    <row r="22" spans="1:8" s="70" customFormat="1" ht="23.1" customHeight="1" x14ac:dyDescent="0.2">
      <c r="A22" s="82">
        <v>16</v>
      </c>
      <c r="B22" s="83"/>
      <c r="C22" s="84"/>
      <c r="D22" s="84"/>
      <c r="E22" s="85"/>
      <c r="F22" s="85"/>
      <c r="G22" s="89"/>
      <c r="H22" s="88"/>
    </row>
    <row r="23" spans="1:8" s="70" customFormat="1" ht="23.1" customHeight="1" x14ac:dyDescent="0.2">
      <c r="A23" s="82">
        <v>17</v>
      </c>
      <c r="B23" s="83"/>
      <c r="C23" s="84"/>
      <c r="D23" s="84"/>
      <c r="E23" s="85"/>
      <c r="F23" s="85"/>
      <c r="G23" s="89"/>
      <c r="H23" s="88"/>
    </row>
    <row r="24" spans="1:8" s="70" customFormat="1" ht="23.1" customHeight="1" x14ac:dyDescent="0.2">
      <c r="A24" s="82">
        <v>18</v>
      </c>
      <c r="B24" s="83"/>
      <c r="C24" s="84"/>
      <c r="D24" s="84"/>
      <c r="E24" s="90"/>
      <c r="F24" s="85"/>
      <c r="G24" s="89"/>
      <c r="H24" s="88"/>
    </row>
    <row r="25" spans="1:8" s="70" customFormat="1" ht="23.1" customHeight="1" x14ac:dyDescent="0.2">
      <c r="A25" s="82">
        <v>19</v>
      </c>
      <c r="B25" s="83"/>
      <c r="C25" s="84"/>
      <c r="D25" s="84"/>
      <c r="E25" s="90"/>
      <c r="F25" s="85"/>
      <c r="G25" s="89"/>
      <c r="H25" s="88"/>
    </row>
    <row r="26" spans="1:8" s="70" customFormat="1" ht="23.1" customHeight="1" x14ac:dyDescent="0.2">
      <c r="A26" s="82">
        <v>20</v>
      </c>
      <c r="B26" s="83"/>
      <c r="C26" s="84"/>
      <c r="D26" s="84"/>
      <c r="E26" s="85"/>
      <c r="F26" s="85"/>
      <c r="G26" s="89"/>
      <c r="H26" s="88"/>
    </row>
    <row r="27" spans="1:8" s="70" customFormat="1" ht="23.1" customHeight="1" x14ac:dyDescent="0.2">
      <c r="A27" s="82">
        <v>21</v>
      </c>
      <c r="B27" s="83"/>
      <c r="C27" s="84"/>
      <c r="D27" s="84"/>
      <c r="E27" s="85"/>
      <c r="F27" s="85"/>
      <c r="G27" s="89"/>
      <c r="H27" s="88"/>
    </row>
    <row r="28" spans="1:8" s="70" customFormat="1" ht="23.1" customHeight="1" x14ac:dyDescent="0.2">
      <c r="A28" s="82">
        <v>22</v>
      </c>
      <c r="B28" s="83"/>
      <c r="C28" s="84"/>
      <c r="D28" s="84"/>
      <c r="E28" s="85"/>
      <c r="F28" s="85"/>
      <c r="G28" s="89"/>
      <c r="H28" s="88"/>
    </row>
    <row r="29" spans="1:8" s="70" customFormat="1" ht="23.1" customHeight="1" x14ac:dyDescent="0.2">
      <c r="A29" s="82">
        <v>23</v>
      </c>
      <c r="B29" s="83"/>
      <c r="C29" s="84"/>
      <c r="D29" s="84"/>
      <c r="E29" s="90"/>
      <c r="F29" s="85"/>
      <c r="G29" s="89"/>
      <c r="H29" s="88"/>
    </row>
    <row r="30" spans="1:8" s="70" customFormat="1" ht="23.1" customHeight="1" x14ac:dyDescent="0.2">
      <c r="A30" s="82">
        <v>24</v>
      </c>
      <c r="B30" s="83"/>
      <c r="C30" s="84"/>
      <c r="D30" s="84"/>
      <c r="E30" s="85"/>
      <c r="F30" s="85"/>
      <c r="G30" s="89"/>
      <c r="H30" s="88"/>
    </row>
    <row r="31" spans="1:8" s="70" customFormat="1" ht="23.1" customHeight="1" x14ac:dyDescent="0.2">
      <c r="A31" s="82">
        <v>25</v>
      </c>
      <c r="B31" s="83"/>
      <c r="C31" s="84"/>
      <c r="D31" s="84"/>
      <c r="E31" s="90"/>
      <c r="F31" s="85"/>
      <c r="G31" s="89"/>
      <c r="H31" s="88"/>
    </row>
    <row r="32" spans="1:8" s="70" customFormat="1" ht="23.1" customHeight="1" x14ac:dyDescent="0.2">
      <c r="A32" s="82">
        <v>26</v>
      </c>
      <c r="B32" s="83"/>
      <c r="C32" s="84"/>
      <c r="D32" s="84"/>
      <c r="E32" s="90"/>
      <c r="F32" s="85"/>
      <c r="G32" s="89"/>
      <c r="H32" s="88"/>
    </row>
    <row r="33" spans="1:8" s="70" customFormat="1" ht="23.1" customHeight="1" x14ac:dyDescent="0.2">
      <c r="A33" s="82">
        <v>27</v>
      </c>
      <c r="B33" s="83"/>
      <c r="C33" s="84"/>
      <c r="D33" s="84"/>
      <c r="E33" s="90"/>
      <c r="F33" s="85"/>
      <c r="G33" s="89"/>
      <c r="H33" s="88"/>
    </row>
    <row r="34" spans="1:8" s="70" customFormat="1" ht="23.1" customHeight="1" x14ac:dyDescent="0.2">
      <c r="A34" s="82">
        <v>28</v>
      </c>
      <c r="B34" s="83"/>
      <c r="C34" s="84"/>
      <c r="D34" s="84"/>
      <c r="E34" s="85"/>
      <c r="F34" s="85"/>
      <c r="G34" s="89"/>
      <c r="H34" s="88"/>
    </row>
    <row r="35" spans="1:8" s="70" customFormat="1" ht="23.1" customHeight="1" x14ac:dyDescent="0.2">
      <c r="A35" s="82">
        <v>29</v>
      </c>
      <c r="B35" s="83"/>
      <c r="C35" s="84"/>
      <c r="D35" s="84"/>
      <c r="E35" s="85"/>
      <c r="F35" s="85"/>
      <c r="G35" s="89"/>
      <c r="H35" s="88"/>
    </row>
    <row r="36" spans="1:8" s="70" customFormat="1" ht="23.1" customHeight="1" x14ac:dyDescent="0.2">
      <c r="A36" s="82">
        <v>30</v>
      </c>
      <c r="B36" s="83"/>
      <c r="C36" s="84"/>
      <c r="D36" s="84"/>
      <c r="E36" s="85"/>
      <c r="F36" s="85"/>
      <c r="G36" s="89"/>
      <c r="H36" s="88"/>
    </row>
    <row r="37" spans="1:8" s="70" customFormat="1" ht="23.1" customHeight="1" x14ac:dyDescent="0.2">
      <c r="A37" s="82">
        <v>31</v>
      </c>
      <c r="B37" s="83"/>
      <c r="C37" s="84"/>
      <c r="D37" s="84"/>
      <c r="E37" s="90"/>
      <c r="F37" s="85"/>
      <c r="G37" s="89"/>
      <c r="H37" s="88"/>
    </row>
    <row r="38" spans="1:8" s="70" customFormat="1" ht="23.1" customHeight="1" x14ac:dyDescent="0.2">
      <c r="A38" s="82">
        <v>32</v>
      </c>
      <c r="B38" s="83"/>
      <c r="C38" s="84"/>
      <c r="D38" s="84"/>
      <c r="E38" s="90"/>
      <c r="F38" s="85"/>
      <c r="G38" s="89"/>
      <c r="H38" s="88"/>
    </row>
    <row r="39" spans="1:8" s="70" customFormat="1" ht="23.1" customHeight="1" x14ac:dyDescent="0.2">
      <c r="A39" s="82">
        <v>33</v>
      </c>
      <c r="B39" s="83"/>
      <c r="C39" s="84"/>
      <c r="D39" s="84"/>
      <c r="E39" s="90"/>
      <c r="F39" s="85"/>
      <c r="G39" s="89"/>
      <c r="H39" s="88"/>
    </row>
    <row r="40" spans="1:8" s="70" customFormat="1" ht="23.1" customHeight="1" x14ac:dyDescent="0.2">
      <c r="A40" s="82">
        <v>34</v>
      </c>
      <c r="B40" s="83"/>
      <c r="C40" s="84"/>
      <c r="D40" s="84"/>
      <c r="E40" s="85"/>
      <c r="F40" s="85"/>
      <c r="G40" s="89"/>
      <c r="H40" s="88"/>
    </row>
    <row r="41" spans="1:8" s="70" customFormat="1" ht="23.1" customHeight="1" x14ac:dyDescent="0.2">
      <c r="A41" s="82">
        <v>35</v>
      </c>
      <c r="B41" s="83"/>
      <c r="C41" s="84"/>
      <c r="D41" s="84"/>
      <c r="E41" s="85"/>
      <c r="F41" s="85"/>
      <c r="G41" s="89"/>
      <c r="H41" s="88"/>
    </row>
    <row r="42" spans="1:8" s="70" customFormat="1" ht="23.1" customHeight="1" x14ac:dyDescent="0.2">
      <c r="A42" s="82">
        <v>36</v>
      </c>
      <c r="B42" s="83"/>
      <c r="C42" s="84"/>
      <c r="D42" s="84"/>
      <c r="E42" s="85"/>
      <c r="F42" s="85"/>
      <c r="G42" s="89"/>
      <c r="H42" s="88"/>
    </row>
    <row r="43" spans="1:8" s="70" customFormat="1" ht="23.1" customHeight="1" x14ac:dyDescent="0.2">
      <c r="A43" s="82">
        <v>37</v>
      </c>
      <c r="B43" s="83"/>
      <c r="C43" s="84"/>
      <c r="D43" s="84"/>
      <c r="E43" s="90"/>
      <c r="F43" s="85"/>
      <c r="G43" s="89"/>
      <c r="H43" s="88"/>
    </row>
    <row r="44" spans="1:8" s="70" customFormat="1" ht="23.1" customHeight="1" x14ac:dyDescent="0.2">
      <c r="A44" s="82">
        <v>38</v>
      </c>
      <c r="B44" s="83"/>
      <c r="C44" s="84"/>
      <c r="D44" s="84"/>
      <c r="E44" s="90"/>
      <c r="F44" s="85"/>
      <c r="G44" s="89"/>
      <c r="H44" s="88"/>
    </row>
    <row r="45" spans="1:8" s="70" customFormat="1" ht="23.1" customHeight="1" x14ac:dyDescent="0.2">
      <c r="A45" s="82">
        <v>39</v>
      </c>
      <c r="B45" s="83"/>
      <c r="C45" s="84"/>
      <c r="D45" s="84"/>
      <c r="E45" s="90"/>
      <c r="F45" s="85"/>
      <c r="G45" s="89"/>
      <c r="H45" s="88"/>
    </row>
    <row r="46" spans="1:8" s="70" customFormat="1" ht="23.1" customHeight="1" x14ac:dyDescent="0.2">
      <c r="A46" s="82">
        <v>40</v>
      </c>
      <c r="B46" s="83"/>
      <c r="C46" s="84"/>
      <c r="D46" s="84"/>
      <c r="E46" s="85"/>
      <c r="F46" s="85"/>
      <c r="G46" s="89"/>
      <c r="H46" s="88"/>
    </row>
    <row r="47" spans="1:8" s="70" customFormat="1" ht="23.1" customHeight="1" x14ac:dyDescent="0.2">
      <c r="A47" s="82">
        <v>41</v>
      </c>
      <c r="B47" s="83"/>
      <c r="C47" s="84"/>
      <c r="D47" s="84"/>
      <c r="E47" s="85"/>
      <c r="F47" s="85"/>
      <c r="G47" s="89"/>
      <c r="H47" s="88"/>
    </row>
    <row r="48" spans="1:8" s="70" customFormat="1" ht="23.1" customHeight="1" x14ac:dyDescent="0.2">
      <c r="A48" s="82">
        <v>42</v>
      </c>
      <c r="B48" s="83"/>
      <c r="C48" s="84"/>
      <c r="D48" s="84"/>
      <c r="E48" s="85"/>
      <c r="F48" s="85"/>
      <c r="G48" s="89"/>
      <c r="H48" s="88"/>
    </row>
    <row r="49" spans="1:8" s="70" customFormat="1" ht="23.1" customHeight="1" x14ac:dyDescent="0.2">
      <c r="A49" s="82">
        <v>43</v>
      </c>
      <c r="B49" s="83"/>
      <c r="C49" s="84"/>
      <c r="D49" s="84"/>
      <c r="E49" s="90"/>
      <c r="F49" s="85"/>
      <c r="G49" s="89"/>
      <c r="H49" s="88"/>
    </row>
    <row r="50" spans="1:8" s="70" customFormat="1" ht="23.1" customHeight="1" x14ac:dyDescent="0.2">
      <c r="A50" s="82">
        <v>44</v>
      </c>
      <c r="B50" s="83"/>
      <c r="C50" s="84"/>
      <c r="D50" s="84"/>
      <c r="E50" s="85"/>
      <c r="F50" s="85"/>
      <c r="G50" s="89"/>
      <c r="H50" s="88"/>
    </row>
    <row r="51" spans="1:8" s="70" customFormat="1" ht="23.1" customHeight="1" x14ac:dyDescent="0.2">
      <c r="A51" s="82">
        <v>45</v>
      </c>
      <c r="B51" s="83"/>
      <c r="C51" s="84"/>
      <c r="D51" s="84"/>
      <c r="E51" s="90"/>
      <c r="F51" s="85"/>
      <c r="G51" s="89"/>
      <c r="H51" s="88"/>
    </row>
    <row r="52" spans="1:8" s="70" customFormat="1" ht="23.1" customHeight="1" x14ac:dyDescent="0.2">
      <c r="A52" s="82">
        <v>46</v>
      </c>
      <c r="B52" s="83"/>
      <c r="C52" s="84"/>
      <c r="D52" s="84"/>
      <c r="E52" s="90"/>
      <c r="F52" s="85"/>
      <c r="G52" s="89"/>
      <c r="H52" s="88"/>
    </row>
    <row r="53" spans="1:8" s="70" customFormat="1" ht="23.1" customHeight="1" x14ac:dyDescent="0.2">
      <c r="A53" s="82">
        <v>47</v>
      </c>
      <c r="B53" s="83"/>
      <c r="C53" s="84"/>
      <c r="D53" s="84"/>
      <c r="E53" s="90"/>
      <c r="F53" s="85"/>
      <c r="G53" s="89"/>
      <c r="H53" s="88"/>
    </row>
    <row r="54" spans="1:8" s="70" customFormat="1" ht="23.1" customHeight="1" x14ac:dyDescent="0.2">
      <c r="A54" s="82">
        <v>48</v>
      </c>
      <c r="B54" s="83"/>
      <c r="C54" s="84"/>
      <c r="D54" s="84"/>
      <c r="E54" s="85"/>
      <c r="F54" s="85"/>
      <c r="G54" s="89"/>
      <c r="H54" s="88"/>
    </row>
    <row r="55" spans="1:8" s="70" customFormat="1" ht="23.1" customHeight="1" x14ac:dyDescent="0.2">
      <c r="A55" s="82">
        <v>49</v>
      </c>
      <c r="B55" s="83"/>
      <c r="C55" s="84"/>
      <c r="D55" s="84"/>
      <c r="E55" s="85"/>
      <c r="F55" s="85"/>
      <c r="G55" s="89"/>
      <c r="H55" s="88"/>
    </row>
    <row r="56" spans="1:8" s="70" customFormat="1" ht="23.1" customHeight="1" x14ac:dyDescent="0.2">
      <c r="A56" s="82">
        <v>50</v>
      </c>
      <c r="B56" s="83"/>
      <c r="C56" s="84"/>
      <c r="D56" s="84"/>
      <c r="E56" s="85"/>
      <c r="F56" s="85"/>
      <c r="G56" s="89"/>
      <c r="H56" s="88"/>
    </row>
    <row r="57" spans="1:8" s="70" customFormat="1" ht="23.1" customHeight="1" x14ac:dyDescent="0.2">
      <c r="A57" s="82">
        <v>51</v>
      </c>
      <c r="B57" s="83"/>
      <c r="C57" s="84"/>
      <c r="D57" s="84"/>
      <c r="E57" s="85"/>
      <c r="F57" s="85"/>
      <c r="G57" s="89"/>
      <c r="H57" s="88"/>
    </row>
    <row r="58" spans="1:8" s="70" customFormat="1" ht="23.1" customHeight="1" x14ac:dyDescent="0.2">
      <c r="A58" s="82">
        <v>52</v>
      </c>
      <c r="B58" s="83"/>
      <c r="C58" s="84"/>
      <c r="D58" s="84"/>
      <c r="E58" s="90"/>
      <c r="F58" s="85"/>
      <c r="G58" s="89"/>
      <c r="H58" s="88"/>
    </row>
    <row r="59" spans="1:8" s="70" customFormat="1" ht="23.1" customHeight="1" x14ac:dyDescent="0.2">
      <c r="A59" s="82">
        <v>53</v>
      </c>
      <c r="B59" s="83"/>
      <c r="C59" s="84"/>
      <c r="D59" s="84"/>
      <c r="E59" s="90"/>
      <c r="F59" s="90"/>
      <c r="G59" s="89"/>
      <c r="H59" s="88"/>
    </row>
    <row r="60" spans="1:8" s="70" customFormat="1" ht="23.1" customHeight="1" x14ac:dyDescent="0.2">
      <c r="A60" s="82">
        <v>54</v>
      </c>
      <c r="B60" s="83"/>
      <c r="C60" s="84"/>
      <c r="D60" s="84"/>
      <c r="E60" s="90"/>
      <c r="F60" s="90"/>
      <c r="G60" s="89"/>
      <c r="H60" s="88"/>
    </row>
    <row r="61" spans="1:8" s="70" customFormat="1" ht="23.1" customHeight="1" x14ac:dyDescent="0.2">
      <c r="A61" s="82">
        <v>55</v>
      </c>
      <c r="B61" s="83"/>
      <c r="C61" s="84"/>
      <c r="D61" s="84"/>
      <c r="E61" s="90"/>
      <c r="F61" s="90"/>
      <c r="G61" s="89"/>
      <c r="H61" s="88"/>
    </row>
    <row r="62" spans="1:8" s="70" customFormat="1" ht="23.1" customHeight="1" x14ac:dyDescent="0.2">
      <c r="A62" s="82">
        <v>56</v>
      </c>
      <c r="B62" s="83"/>
      <c r="C62" s="84"/>
      <c r="D62" s="84"/>
      <c r="E62" s="90"/>
      <c r="F62" s="90"/>
      <c r="G62" s="89"/>
      <c r="H62" s="88"/>
    </row>
    <row r="63" spans="1:8" s="70" customFormat="1" ht="23.1" customHeight="1" x14ac:dyDescent="0.2">
      <c r="A63" s="82">
        <v>57</v>
      </c>
      <c r="B63" s="83"/>
      <c r="C63" s="84"/>
      <c r="D63" s="84"/>
      <c r="E63" s="90"/>
      <c r="F63" s="90"/>
      <c r="G63" s="89"/>
      <c r="H63" s="88"/>
    </row>
    <row r="64" spans="1:8" s="70" customFormat="1" ht="23.1" customHeight="1" x14ac:dyDescent="0.2">
      <c r="A64" s="82">
        <v>58</v>
      </c>
      <c r="B64" s="83"/>
      <c r="C64" s="84"/>
      <c r="D64" s="84"/>
      <c r="E64" s="90"/>
      <c r="F64" s="90"/>
      <c r="G64" s="89"/>
      <c r="H64" s="88"/>
    </row>
    <row r="65" spans="1:8" ht="23.1" customHeight="1" x14ac:dyDescent="0.2">
      <c r="A65" s="91"/>
      <c r="B65" s="92"/>
      <c r="C65" s="92"/>
      <c r="D65" s="93"/>
      <c r="E65" s="94"/>
      <c r="F65" s="94"/>
      <c r="G65" s="95"/>
      <c r="H65" s="96"/>
    </row>
    <row r="66" spans="1:8" ht="20.100000000000001" customHeight="1" thickBot="1" x14ac:dyDescent="0.3">
      <c r="A66" s="98" t="s">
        <v>11</v>
      </c>
      <c r="B66" s="99"/>
      <c r="C66" s="99"/>
      <c r="D66" s="99"/>
      <c r="E66" s="99"/>
      <c r="F66" s="100"/>
      <c r="G66" s="101"/>
      <c r="H66" s="102"/>
    </row>
    <row r="67" spans="1:8" ht="20.25" customHeight="1" thickBot="1" x14ac:dyDescent="0.3">
      <c r="A67" s="100"/>
      <c r="B67" s="103" t="s">
        <v>19</v>
      </c>
      <c r="C67" s="100"/>
      <c r="D67" s="100"/>
      <c r="E67" s="104"/>
      <c r="F67" s="105"/>
      <c r="G67" s="106">
        <f>SUM(G7:G64)</f>
        <v>0</v>
      </c>
      <c r="H67" s="107"/>
    </row>
    <row r="68" spans="1:8" ht="12.95" customHeight="1" x14ac:dyDescent="0.2">
      <c r="A68" s="129"/>
      <c r="B68" s="129"/>
    </row>
    <row r="69" spans="1:8" ht="12.95" customHeight="1" x14ac:dyDescent="0.2">
      <c r="A69" s="128" t="s">
        <v>60</v>
      </c>
      <c r="B69" s="128"/>
    </row>
    <row r="70" spans="1:8" ht="12.95" customHeight="1" x14ac:dyDescent="0.2">
      <c r="A70" s="129"/>
      <c r="B70" s="129"/>
    </row>
    <row r="71" spans="1:8" ht="12.75" customHeight="1" x14ac:dyDescent="0.2">
      <c r="A71" s="128" t="s">
        <v>8</v>
      </c>
      <c r="B71" s="128"/>
    </row>
  </sheetData>
  <sheetProtection password="C760" sheet="1" objects="1" scenarios="1" insertRows="0" sort="0" autoFilter="0"/>
  <autoFilter ref="A6:H64">
    <sortState ref="A7:H64">
      <sortCondition ref="A6:A64"/>
    </sortState>
  </autoFilter>
  <mergeCells count="10">
    <mergeCell ref="A71:B71"/>
    <mergeCell ref="A69:B69"/>
    <mergeCell ref="A70:B70"/>
    <mergeCell ref="A68:B68"/>
    <mergeCell ref="A5:B5"/>
    <mergeCell ref="A1:H1"/>
    <mergeCell ref="A2:H2"/>
    <mergeCell ref="A3:B3"/>
    <mergeCell ref="F3:H3"/>
    <mergeCell ref="A4:B4"/>
  </mergeCells>
  <pageMargins left="0.35433070866141736" right="0.35433070866141736" top="0.74803149606299213" bottom="0.55118110236220474" header="0.31496062992125984" footer="0.31496062992125984"/>
  <pageSetup paperSize="9" scale="85" orientation="landscape" r:id="rId1"/>
  <headerFooter alignWithMargins="0">
    <oddFooter>&amp;C&amp;13Feuille N°&amp;P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5" r:id="rId4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104775</xdr:rowOff>
                  </from>
                  <to>
                    <xdr:col>6</xdr:col>
                    <xdr:colOff>361950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5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295275</xdr:rowOff>
                  </from>
                  <to>
                    <xdr:col>6</xdr:col>
                    <xdr:colOff>361950</xdr:colOff>
                    <xdr:row>5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Lists!$B$1:$B$5</xm:f>
          </x14:formula1>
          <xm:sqref>F4</xm:sqref>
        </x14:dataValidation>
        <x14:dataValidation type="list" allowBlank="1" showInputMessage="1" showErrorMessage="1">
          <x14:formula1>
            <xm:f>Lists!$D$1:$D$3</xm:f>
          </x14:formula1>
          <xm:sqref>A4:B4</xm:sqref>
        </x14:dataValidation>
        <x14:dataValidation type="list" allowBlank="1" showInputMessage="1" showErrorMessage="1">
          <x14:formula1>
            <xm:f>Lists!$C$1:$C$6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zoomScale="90" zoomScaleNormal="90" workbookViewId="0">
      <selection activeCell="B14" sqref="B14"/>
    </sheetView>
  </sheetViews>
  <sheetFormatPr defaultColWidth="11.42578125" defaultRowHeight="12.75" x14ac:dyDescent="0.2"/>
  <cols>
    <col min="1" max="1" width="4" style="97" customWidth="1"/>
    <col min="2" max="2" width="52.7109375" style="97" customWidth="1"/>
    <col min="3" max="3" width="30.42578125" style="97" customWidth="1"/>
    <col min="4" max="4" width="13.140625" style="97" customWidth="1"/>
    <col min="5" max="5" width="15.85546875" style="97" customWidth="1"/>
    <col min="6" max="6" width="15.42578125" style="97" customWidth="1"/>
    <col min="7" max="7" width="19.5703125" style="97" customWidth="1"/>
    <col min="8" max="8" width="16.5703125" style="97" customWidth="1"/>
    <col min="9" max="9" width="13.7109375" style="97" customWidth="1"/>
    <col min="10" max="16384" width="11.42578125" style="97"/>
  </cols>
  <sheetData>
    <row r="1" spans="1:11" ht="51.75" customHeight="1" x14ac:dyDescent="0.4">
      <c r="A1" s="118"/>
      <c r="B1" s="118"/>
      <c r="C1" s="118"/>
      <c r="D1" s="118"/>
      <c r="E1" s="118"/>
      <c r="F1" s="118"/>
      <c r="G1" s="118"/>
      <c r="H1" s="118"/>
    </row>
    <row r="2" spans="1:11" ht="42.75" customHeight="1" x14ac:dyDescent="0.2">
      <c r="A2" s="119" t="s">
        <v>63</v>
      </c>
      <c r="B2" s="120"/>
      <c r="C2" s="120"/>
      <c r="D2" s="120"/>
      <c r="E2" s="120"/>
      <c r="F2" s="120"/>
      <c r="G2" s="120"/>
      <c r="H2" s="121"/>
    </row>
    <row r="3" spans="1:11" ht="15" customHeight="1" x14ac:dyDescent="0.2">
      <c r="A3" s="122" t="s">
        <v>30</v>
      </c>
      <c r="B3" s="122"/>
      <c r="C3" s="108"/>
      <c r="D3" s="108"/>
      <c r="E3" s="108"/>
      <c r="F3" s="123" t="s">
        <v>5</v>
      </c>
      <c r="G3" s="124"/>
      <c r="H3" s="125"/>
      <c r="J3" s="109"/>
      <c r="K3" s="109"/>
    </row>
    <row r="4" spans="1:11" s="1" customFormat="1" ht="17.25" customHeight="1" x14ac:dyDescent="0.2">
      <c r="A4" s="126"/>
      <c r="B4" s="127"/>
      <c r="C4" s="3"/>
      <c r="D4" s="3"/>
      <c r="E4" s="3"/>
      <c r="F4" s="73"/>
      <c r="G4" s="74"/>
      <c r="H4" s="75" t="s">
        <v>13</v>
      </c>
      <c r="J4" s="5"/>
      <c r="K4" s="5"/>
    </row>
    <row r="5" spans="1:11" ht="15" customHeight="1" x14ac:dyDescent="0.2">
      <c r="A5" s="130" t="s">
        <v>31</v>
      </c>
      <c r="B5" s="131"/>
      <c r="F5" s="110" t="s">
        <v>6</v>
      </c>
      <c r="G5" s="110" t="s">
        <v>12</v>
      </c>
      <c r="H5" s="111" t="s">
        <v>7</v>
      </c>
      <c r="J5" s="109"/>
      <c r="K5" s="109"/>
    </row>
    <row r="6" spans="1:11" s="1" customFormat="1" ht="48" customHeight="1" x14ac:dyDescent="0.2">
      <c r="A6" s="8" t="s">
        <v>0</v>
      </c>
      <c r="B6" s="12" t="s">
        <v>1</v>
      </c>
      <c r="C6" s="8" t="s">
        <v>2</v>
      </c>
      <c r="D6" s="9" t="s">
        <v>20</v>
      </c>
      <c r="E6" s="10" t="s">
        <v>3</v>
      </c>
      <c r="F6" s="11" t="s">
        <v>4</v>
      </c>
      <c r="G6" s="58" t="s">
        <v>59</v>
      </c>
      <c r="H6" s="11" t="s">
        <v>10</v>
      </c>
      <c r="I6" s="6"/>
    </row>
    <row r="7" spans="1:11" s="1" customFormat="1" ht="23.1" customHeight="1" x14ac:dyDescent="0.2">
      <c r="A7" s="7">
        <v>1</v>
      </c>
      <c r="B7" s="59"/>
      <c r="C7" s="60"/>
      <c r="D7" s="60"/>
      <c r="E7" s="61"/>
      <c r="F7" s="62"/>
      <c r="G7" s="63"/>
      <c r="H7" s="66"/>
    </row>
    <row r="8" spans="1:11" s="1" customFormat="1" ht="23.1" customHeight="1" x14ac:dyDescent="0.2">
      <c r="A8" s="7">
        <v>2</v>
      </c>
      <c r="B8" s="59"/>
      <c r="C8" s="60"/>
      <c r="D8" s="60"/>
      <c r="E8" s="61"/>
      <c r="F8" s="62"/>
      <c r="G8" s="63"/>
      <c r="H8" s="66"/>
    </row>
    <row r="9" spans="1:11" s="1" customFormat="1" ht="23.1" customHeight="1" x14ac:dyDescent="0.2">
      <c r="A9" s="7">
        <v>3</v>
      </c>
      <c r="B9" s="59"/>
      <c r="C9" s="60"/>
      <c r="D9" s="60"/>
      <c r="E9" s="61"/>
      <c r="F9" s="62"/>
      <c r="G9" s="63"/>
      <c r="H9" s="66"/>
    </row>
    <row r="10" spans="1:11" s="1" customFormat="1" ht="23.1" customHeight="1" x14ac:dyDescent="0.2">
      <c r="A10" s="7">
        <v>4</v>
      </c>
      <c r="B10" s="59"/>
      <c r="C10" s="60"/>
      <c r="D10" s="60"/>
      <c r="E10" s="61"/>
      <c r="F10" s="62"/>
      <c r="G10" s="63"/>
      <c r="H10" s="66"/>
    </row>
    <row r="11" spans="1:11" s="1" customFormat="1" ht="23.1" customHeight="1" x14ac:dyDescent="0.2">
      <c r="A11" s="7">
        <v>5</v>
      </c>
      <c r="B11" s="59"/>
      <c r="C11" s="60"/>
      <c r="D11" s="60"/>
      <c r="E11" s="61"/>
      <c r="F11" s="61"/>
      <c r="G11" s="64"/>
      <c r="H11" s="66"/>
    </row>
    <row r="12" spans="1:11" s="1" customFormat="1" ht="23.1" customHeight="1" x14ac:dyDescent="0.2">
      <c r="A12" s="7">
        <v>6</v>
      </c>
      <c r="B12" s="59"/>
      <c r="C12" s="60"/>
      <c r="D12" s="60"/>
      <c r="E12" s="61"/>
      <c r="F12" s="61"/>
      <c r="G12" s="64"/>
      <c r="H12" s="66"/>
    </row>
    <row r="13" spans="1:11" s="1" customFormat="1" ht="23.1" customHeight="1" x14ac:dyDescent="0.2">
      <c r="A13" s="7">
        <v>7</v>
      </c>
      <c r="B13" s="59"/>
      <c r="C13" s="60"/>
      <c r="D13" s="60"/>
      <c r="E13" s="65"/>
      <c r="F13" s="61"/>
      <c r="G13" s="64"/>
      <c r="H13" s="66"/>
    </row>
    <row r="14" spans="1:11" s="1" customFormat="1" ht="23.1" customHeight="1" x14ac:dyDescent="0.2">
      <c r="A14" s="7">
        <v>8</v>
      </c>
      <c r="B14" s="59"/>
      <c r="C14" s="60"/>
      <c r="D14" s="60"/>
      <c r="E14" s="61"/>
      <c r="F14" s="61"/>
      <c r="G14" s="64"/>
      <c r="H14" s="66"/>
    </row>
    <row r="15" spans="1:11" s="1" customFormat="1" ht="23.1" customHeight="1" x14ac:dyDescent="0.2">
      <c r="A15" s="7">
        <v>9</v>
      </c>
      <c r="B15" s="59"/>
      <c r="C15" s="60"/>
      <c r="D15" s="60"/>
      <c r="E15" s="61"/>
      <c r="F15" s="61"/>
      <c r="G15" s="64"/>
      <c r="H15" s="66"/>
    </row>
    <row r="16" spans="1:11" s="1" customFormat="1" ht="23.1" customHeight="1" x14ac:dyDescent="0.2">
      <c r="A16" s="7">
        <v>10</v>
      </c>
      <c r="B16" s="59"/>
      <c r="C16" s="60"/>
      <c r="D16" s="60"/>
      <c r="E16" s="61"/>
      <c r="F16" s="61"/>
      <c r="G16" s="64"/>
      <c r="H16" s="66"/>
    </row>
    <row r="17" spans="1:8" s="1" customFormat="1" ht="23.1" customHeight="1" x14ac:dyDescent="0.2">
      <c r="A17" s="7">
        <v>11</v>
      </c>
      <c r="B17" s="59"/>
      <c r="C17" s="60"/>
      <c r="D17" s="60"/>
      <c r="E17" s="65"/>
      <c r="F17" s="61"/>
      <c r="G17" s="64"/>
      <c r="H17" s="66"/>
    </row>
    <row r="18" spans="1:8" s="1" customFormat="1" ht="23.1" customHeight="1" x14ac:dyDescent="0.2">
      <c r="A18" s="7">
        <v>12</v>
      </c>
      <c r="B18" s="59"/>
      <c r="C18" s="60"/>
      <c r="D18" s="60"/>
      <c r="E18" s="61"/>
      <c r="F18" s="61"/>
      <c r="G18" s="64"/>
      <c r="H18" s="66"/>
    </row>
    <row r="19" spans="1:8" s="1" customFormat="1" ht="23.1" customHeight="1" x14ac:dyDescent="0.2">
      <c r="A19" s="7">
        <v>13</v>
      </c>
      <c r="B19" s="59"/>
      <c r="C19" s="60"/>
      <c r="D19" s="60"/>
      <c r="E19" s="61"/>
      <c r="F19" s="61"/>
      <c r="G19" s="64"/>
      <c r="H19" s="66"/>
    </row>
    <row r="20" spans="1:8" s="1" customFormat="1" ht="23.1" customHeight="1" x14ac:dyDescent="0.2">
      <c r="A20" s="7">
        <v>14</v>
      </c>
      <c r="B20" s="59"/>
      <c r="C20" s="60"/>
      <c r="D20" s="60"/>
      <c r="E20" s="61"/>
      <c r="F20" s="61"/>
      <c r="G20" s="64"/>
      <c r="H20" s="66"/>
    </row>
    <row r="21" spans="1:8" s="1" customFormat="1" ht="23.1" customHeight="1" x14ac:dyDescent="0.2">
      <c r="A21" s="7">
        <v>15</v>
      </c>
      <c r="B21" s="59"/>
      <c r="C21" s="60"/>
      <c r="D21" s="60"/>
      <c r="E21" s="65"/>
      <c r="F21" s="61"/>
      <c r="G21" s="64"/>
      <c r="H21" s="66"/>
    </row>
    <row r="22" spans="1:8" s="1" customFormat="1" ht="23.1" customHeight="1" x14ac:dyDescent="0.2">
      <c r="A22" s="7">
        <v>16</v>
      </c>
      <c r="B22" s="59"/>
      <c r="C22" s="60"/>
      <c r="D22" s="60"/>
      <c r="E22" s="61"/>
      <c r="F22" s="61"/>
      <c r="G22" s="64"/>
      <c r="H22" s="66"/>
    </row>
    <row r="23" spans="1:8" s="1" customFormat="1" ht="23.1" customHeight="1" x14ac:dyDescent="0.2">
      <c r="A23" s="7">
        <v>17</v>
      </c>
      <c r="B23" s="59"/>
      <c r="C23" s="60"/>
      <c r="D23" s="60"/>
      <c r="E23" s="61"/>
      <c r="F23" s="61"/>
      <c r="G23" s="64"/>
      <c r="H23" s="66"/>
    </row>
    <row r="24" spans="1:8" s="1" customFormat="1" ht="23.1" customHeight="1" x14ac:dyDescent="0.2">
      <c r="A24" s="7">
        <v>18</v>
      </c>
      <c r="B24" s="59"/>
      <c r="C24" s="60"/>
      <c r="D24" s="60"/>
      <c r="E24" s="65"/>
      <c r="F24" s="61"/>
      <c r="G24" s="64"/>
      <c r="H24" s="66"/>
    </row>
    <row r="25" spans="1:8" s="1" customFormat="1" ht="23.1" customHeight="1" x14ac:dyDescent="0.2">
      <c r="A25" s="7">
        <v>19</v>
      </c>
      <c r="B25" s="59"/>
      <c r="C25" s="60"/>
      <c r="D25" s="60"/>
      <c r="E25" s="65"/>
      <c r="F25" s="61"/>
      <c r="G25" s="64"/>
      <c r="H25" s="66"/>
    </row>
    <row r="26" spans="1:8" s="1" customFormat="1" ht="23.1" customHeight="1" x14ac:dyDescent="0.2">
      <c r="A26" s="7">
        <v>20</v>
      </c>
      <c r="B26" s="59"/>
      <c r="C26" s="60"/>
      <c r="D26" s="60"/>
      <c r="E26" s="61"/>
      <c r="F26" s="61"/>
      <c r="G26" s="64"/>
      <c r="H26" s="66"/>
    </row>
    <row r="27" spans="1:8" s="1" customFormat="1" ht="23.1" customHeight="1" x14ac:dyDescent="0.2">
      <c r="A27" s="7">
        <v>21</v>
      </c>
      <c r="B27" s="59"/>
      <c r="C27" s="60"/>
      <c r="D27" s="60"/>
      <c r="E27" s="61"/>
      <c r="F27" s="61"/>
      <c r="G27" s="64"/>
      <c r="H27" s="66"/>
    </row>
    <row r="28" spans="1:8" s="1" customFormat="1" ht="23.1" customHeight="1" x14ac:dyDescent="0.2">
      <c r="A28" s="7">
        <v>22</v>
      </c>
      <c r="B28" s="59"/>
      <c r="C28" s="60"/>
      <c r="D28" s="60"/>
      <c r="E28" s="61"/>
      <c r="F28" s="61"/>
      <c r="G28" s="64"/>
      <c r="H28" s="66"/>
    </row>
    <row r="29" spans="1:8" s="1" customFormat="1" ht="23.1" customHeight="1" x14ac:dyDescent="0.2">
      <c r="A29" s="7">
        <v>23</v>
      </c>
      <c r="B29" s="59"/>
      <c r="C29" s="60"/>
      <c r="D29" s="60"/>
      <c r="E29" s="65"/>
      <c r="F29" s="61"/>
      <c r="G29" s="64"/>
      <c r="H29" s="66"/>
    </row>
    <row r="30" spans="1:8" s="1" customFormat="1" ht="23.1" customHeight="1" x14ac:dyDescent="0.2">
      <c r="A30" s="7">
        <v>24</v>
      </c>
      <c r="B30" s="59"/>
      <c r="C30" s="60"/>
      <c r="D30" s="60"/>
      <c r="E30" s="61"/>
      <c r="F30" s="61"/>
      <c r="G30" s="64"/>
      <c r="H30" s="66"/>
    </row>
    <row r="31" spans="1:8" s="1" customFormat="1" ht="23.1" customHeight="1" x14ac:dyDescent="0.2">
      <c r="A31" s="7">
        <v>25</v>
      </c>
      <c r="B31" s="59"/>
      <c r="C31" s="60"/>
      <c r="D31" s="60"/>
      <c r="E31" s="65"/>
      <c r="F31" s="61"/>
      <c r="G31" s="64"/>
      <c r="H31" s="66"/>
    </row>
    <row r="32" spans="1:8" s="1" customFormat="1" ht="23.1" customHeight="1" x14ac:dyDescent="0.2">
      <c r="A32" s="7">
        <v>26</v>
      </c>
      <c r="B32" s="59"/>
      <c r="C32" s="60"/>
      <c r="D32" s="60"/>
      <c r="E32" s="65"/>
      <c r="F32" s="61"/>
      <c r="G32" s="64"/>
      <c r="H32" s="66"/>
    </row>
    <row r="33" spans="1:8" s="1" customFormat="1" ht="23.1" customHeight="1" x14ac:dyDescent="0.2">
      <c r="A33" s="7">
        <v>27</v>
      </c>
      <c r="B33" s="59"/>
      <c r="C33" s="60"/>
      <c r="D33" s="60"/>
      <c r="E33" s="65"/>
      <c r="F33" s="61"/>
      <c r="G33" s="64"/>
      <c r="H33" s="66"/>
    </row>
    <row r="34" spans="1:8" s="1" customFormat="1" ht="23.1" customHeight="1" x14ac:dyDescent="0.2">
      <c r="A34" s="7">
        <v>28</v>
      </c>
      <c r="B34" s="59"/>
      <c r="C34" s="60"/>
      <c r="D34" s="60"/>
      <c r="E34" s="61"/>
      <c r="F34" s="61"/>
      <c r="G34" s="64"/>
      <c r="H34" s="66"/>
    </row>
    <row r="35" spans="1:8" s="1" customFormat="1" ht="23.1" customHeight="1" x14ac:dyDescent="0.2">
      <c r="A35" s="7">
        <v>29</v>
      </c>
      <c r="B35" s="59"/>
      <c r="C35" s="60"/>
      <c r="D35" s="60"/>
      <c r="E35" s="61"/>
      <c r="F35" s="61"/>
      <c r="G35" s="64"/>
      <c r="H35" s="66"/>
    </row>
    <row r="36" spans="1:8" s="1" customFormat="1" ht="23.1" customHeight="1" x14ac:dyDescent="0.2">
      <c r="A36" s="7">
        <v>30</v>
      </c>
      <c r="B36" s="59"/>
      <c r="C36" s="60"/>
      <c r="D36" s="60"/>
      <c r="E36" s="61"/>
      <c r="F36" s="61"/>
      <c r="G36" s="64"/>
      <c r="H36" s="66"/>
    </row>
    <row r="37" spans="1:8" s="1" customFormat="1" ht="23.1" customHeight="1" x14ac:dyDescent="0.2">
      <c r="A37" s="7">
        <v>31</v>
      </c>
      <c r="B37" s="59"/>
      <c r="C37" s="60"/>
      <c r="D37" s="60"/>
      <c r="E37" s="65"/>
      <c r="F37" s="61"/>
      <c r="G37" s="64"/>
      <c r="H37" s="66"/>
    </row>
    <row r="38" spans="1:8" s="1" customFormat="1" ht="23.1" customHeight="1" x14ac:dyDescent="0.2">
      <c r="A38" s="7">
        <v>32</v>
      </c>
      <c r="B38" s="59"/>
      <c r="C38" s="60"/>
      <c r="D38" s="60"/>
      <c r="E38" s="65"/>
      <c r="F38" s="61"/>
      <c r="G38" s="64"/>
      <c r="H38" s="66"/>
    </row>
    <row r="39" spans="1:8" s="1" customFormat="1" ht="23.1" customHeight="1" x14ac:dyDescent="0.2">
      <c r="A39" s="7">
        <v>33</v>
      </c>
      <c r="B39" s="59"/>
      <c r="C39" s="60"/>
      <c r="D39" s="60"/>
      <c r="E39" s="65"/>
      <c r="F39" s="61"/>
      <c r="G39" s="64"/>
      <c r="H39" s="66"/>
    </row>
    <row r="40" spans="1:8" s="1" customFormat="1" ht="23.1" customHeight="1" x14ac:dyDescent="0.2">
      <c r="A40" s="7">
        <v>34</v>
      </c>
      <c r="B40" s="59"/>
      <c r="C40" s="60"/>
      <c r="D40" s="60"/>
      <c r="E40" s="61"/>
      <c r="F40" s="61"/>
      <c r="G40" s="64"/>
      <c r="H40" s="66"/>
    </row>
    <row r="41" spans="1:8" s="1" customFormat="1" ht="23.1" customHeight="1" x14ac:dyDescent="0.2">
      <c r="A41" s="7">
        <v>35</v>
      </c>
      <c r="B41" s="59"/>
      <c r="C41" s="60"/>
      <c r="D41" s="60"/>
      <c r="E41" s="61"/>
      <c r="F41" s="61"/>
      <c r="G41" s="64"/>
      <c r="H41" s="66"/>
    </row>
    <row r="42" spans="1:8" s="1" customFormat="1" ht="23.1" customHeight="1" x14ac:dyDescent="0.2">
      <c r="A42" s="7">
        <v>36</v>
      </c>
      <c r="B42" s="59"/>
      <c r="C42" s="60"/>
      <c r="D42" s="60"/>
      <c r="E42" s="61"/>
      <c r="F42" s="61"/>
      <c r="G42" s="64"/>
      <c r="H42" s="66"/>
    </row>
    <row r="43" spans="1:8" s="1" customFormat="1" ht="23.1" customHeight="1" x14ac:dyDescent="0.2">
      <c r="A43" s="7">
        <v>37</v>
      </c>
      <c r="B43" s="59"/>
      <c r="C43" s="60"/>
      <c r="D43" s="60"/>
      <c r="E43" s="65"/>
      <c r="F43" s="61"/>
      <c r="G43" s="64"/>
      <c r="H43" s="66"/>
    </row>
    <row r="44" spans="1:8" s="1" customFormat="1" ht="23.1" customHeight="1" x14ac:dyDescent="0.2">
      <c r="A44" s="7">
        <v>38</v>
      </c>
      <c r="B44" s="59"/>
      <c r="C44" s="60"/>
      <c r="D44" s="60"/>
      <c r="E44" s="65"/>
      <c r="F44" s="61"/>
      <c r="G44" s="64"/>
      <c r="H44" s="66"/>
    </row>
    <row r="45" spans="1:8" s="1" customFormat="1" ht="23.1" customHeight="1" x14ac:dyDescent="0.2">
      <c r="A45" s="7">
        <v>39</v>
      </c>
      <c r="B45" s="59"/>
      <c r="C45" s="60"/>
      <c r="D45" s="60"/>
      <c r="E45" s="65"/>
      <c r="F45" s="61"/>
      <c r="G45" s="64"/>
      <c r="H45" s="66"/>
    </row>
    <row r="46" spans="1:8" s="1" customFormat="1" ht="23.1" customHeight="1" x14ac:dyDescent="0.2">
      <c r="A46" s="7">
        <v>40</v>
      </c>
      <c r="B46" s="59"/>
      <c r="C46" s="60"/>
      <c r="D46" s="60"/>
      <c r="E46" s="61"/>
      <c r="F46" s="61"/>
      <c r="G46" s="64"/>
      <c r="H46" s="66"/>
    </row>
    <row r="47" spans="1:8" s="1" customFormat="1" ht="23.1" customHeight="1" x14ac:dyDescent="0.2">
      <c r="A47" s="7">
        <v>41</v>
      </c>
      <c r="B47" s="59"/>
      <c r="C47" s="60"/>
      <c r="D47" s="60"/>
      <c r="E47" s="61"/>
      <c r="F47" s="61"/>
      <c r="G47" s="64"/>
      <c r="H47" s="66"/>
    </row>
    <row r="48" spans="1:8" s="1" customFormat="1" ht="23.1" customHeight="1" x14ac:dyDescent="0.2">
      <c r="A48" s="7">
        <v>42</v>
      </c>
      <c r="B48" s="59"/>
      <c r="C48" s="60"/>
      <c r="D48" s="60"/>
      <c r="E48" s="61"/>
      <c r="F48" s="61"/>
      <c r="G48" s="64"/>
      <c r="H48" s="66"/>
    </row>
    <row r="49" spans="1:8" s="1" customFormat="1" ht="23.1" customHeight="1" x14ac:dyDescent="0.2">
      <c r="A49" s="7">
        <v>43</v>
      </c>
      <c r="B49" s="59"/>
      <c r="C49" s="60"/>
      <c r="D49" s="60"/>
      <c r="E49" s="65"/>
      <c r="F49" s="61"/>
      <c r="G49" s="64"/>
      <c r="H49" s="66"/>
    </row>
    <row r="50" spans="1:8" s="1" customFormat="1" ht="23.1" customHeight="1" x14ac:dyDescent="0.2">
      <c r="A50" s="7">
        <v>44</v>
      </c>
      <c r="B50" s="59"/>
      <c r="C50" s="60"/>
      <c r="D50" s="60"/>
      <c r="E50" s="61"/>
      <c r="F50" s="61"/>
      <c r="G50" s="64"/>
      <c r="H50" s="66"/>
    </row>
    <row r="51" spans="1:8" s="1" customFormat="1" ht="23.1" customHeight="1" x14ac:dyDescent="0.2">
      <c r="A51" s="7">
        <v>45</v>
      </c>
      <c r="B51" s="59"/>
      <c r="C51" s="60"/>
      <c r="D51" s="60"/>
      <c r="E51" s="65"/>
      <c r="F51" s="61"/>
      <c r="G51" s="64"/>
      <c r="H51" s="66"/>
    </row>
    <row r="52" spans="1:8" s="1" customFormat="1" ht="23.1" customHeight="1" x14ac:dyDescent="0.2">
      <c r="A52" s="7">
        <v>46</v>
      </c>
      <c r="B52" s="59"/>
      <c r="C52" s="60"/>
      <c r="D52" s="60"/>
      <c r="E52" s="65"/>
      <c r="F52" s="61"/>
      <c r="G52" s="64"/>
      <c r="H52" s="66"/>
    </row>
    <row r="53" spans="1:8" s="1" customFormat="1" ht="23.1" customHeight="1" x14ac:dyDescent="0.2">
      <c r="A53" s="7">
        <v>47</v>
      </c>
      <c r="B53" s="59"/>
      <c r="C53" s="60"/>
      <c r="D53" s="60"/>
      <c r="E53" s="65"/>
      <c r="F53" s="61"/>
      <c r="G53" s="64"/>
      <c r="H53" s="66"/>
    </row>
    <row r="54" spans="1:8" s="1" customFormat="1" ht="23.1" customHeight="1" x14ac:dyDescent="0.2">
      <c r="A54" s="7">
        <v>48</v>
      </c>
      <c r="B54" s="59"/>
      <c r="C54" s="60"/>
      <c r="D54" s="60"/>
      <c r="E54" s="61"/>
      <c r="F54" s="61"/>
      <c r="G54" s="64"/>
      <c r="H54" s="66"/>
    </row>
    <row r="55" spans="1:8" s="1" customFormat="1" ht="23.1" customHeight="1" x14ac:dyDescent="0.2">
      <c r="A55" s="7">
        <v>49</v>
      </c>
      <c r="B55" s="59"/>
      <c r="C55" s="60"/>
      <c r="D55" s="60"/>
      <c r="E55" s="61"/>
      <c r="F55" s="61"/>
      <c r="G55" s="64"/>
      <c r="H55" s="66"/>
    </row>
    <row r="56" spans="1:8" s="1" customFormat="1" ht="23.1" customHeight="1" x14ac:dyDescent="0.2">
      <c r="A56" s="7">
        <v>50</v>
      </c>
      <c r="B56" s="59"/>
      <c r="C56" s="60"/>
      <c r="D56" s="60"/>
      <c r="E56" s="61"/>
      <c r="F56" s="61"/>
      <c r="G56" s="64"/>
      <c r="H56" s="66"/>
    </row>
    <row r="57" spans="1:8" s="1" customFormat="1" ht="23.1" customHeight="1" x14ac:dyDescent="0.2">
      <c r="A57" s="7">
        <v>51</v>
      </c>
      <c r="B57" s="59"/>
      <c r="C57" s="60"/>
      <c r="D57" s="60"/>
      <c r="E57" s="61"/>
      <c r="F57" s="61"/>
      <c r="G57" s="64"/>
      <c r="H57" s="66"/>
    </row>
    <row r="58" spans="1:8" s="1" customFormat="1" ht="23.1" customHeight="1" x14ac:dyDescent="0.2">
      <c r="A58" s="7">
        <v>52</v>
      </c>
      <c r="B58" s="59"/>
      <c r="C58" s="60"/>
      <c r="D58" s="60"/>
      <c r="E58" s="65"/>
      <c r="F58" s="61"/>
      <c r="G58" s="64"/>
      <c r="H58" s="66"/>
    </row>
    <row r="59" spans="1:8" s="1" customFormat="1" ht="23.1" customHeight="1" x14ac:dyDescent="0.2">
      <c r="A59" s="7">
        <v>53</v>
      </c>
      <c r="B59" s="59"/>
      <c r="C59" s="60"/>
      <c r="D59" s="60"/>
      <c r="E59" s="65"/>
      <c r="F59" s="65"/>
      <c r="G59" s="64"/>
      <c r="H59" s="66"/>
    </row>
    <row r="60" spans="1:8" s="1" customFormat="1" ht="23.1" customHeight="1" x14ac:dyDescent="0.2">
      <c r="A60" s="7">
        <v>54</v>
      </c>
      <c r="B60" s="59"/>
      <c r="C60" s="60"/>
      <c r="D60" s="60"/>
      <c r="E60" s="65"/>
      <c r="F60" s="65"/>
      <c r="G60" s="64"/>
      <c r="H60" s="66"/>
    </row>
    <row r="61" spans="1:8" s="1" customFormat="1" ht="23.1" customHeight="1" x14ac:dyDescent="0.2">
      <c r="A61" s="7">
        <v>55</v>
      </c>
      <c r="B61" s="59"/>
      <c r="C61" s="60"/>
      <c r="D61" s="60"/>
      <c r="E61" s="65"/>
      <c r="F61" s="65"/>
      <c r="G61" s="64"/>
      <c r="H61" s="66"/>
    </row>
    <row r="62" spans="1:8" s="1" customFormat="1" ht="23.1" customHeight="1" x14ac:dyDescent="0.2">
      <c r="A62" s="7">
        <v>56</v>
      </c>
      <c r="B62" s="59"/>
      <c r="C62" s="60"/>
      <c r="D62" s="60"/>
      <c r="E62" s="65"/>
      <c r="F62" s="65"/>
      <c r="G62" s="64"/>
      <c r="H62" s="66"/>
    </row>
    <row r="63" spans="1:8" s="1" customFormat="1" ht="23.1" customHeight="1" x14ac:dyDescent="0.2">
      <c r="A63" s="7">
        <v>57</v>
      </c>
      <c r="B63" s="59"/>
      <c r="C63" s="60"/>
      <c r="D63" s="60"/>
      <c r="E63" s="65"/>
      <c r="F63" s="65"/>
      <c r="G63" s="64"/>
      <c r="H63" s="66"/>
    </row>
    <row r="64" spans="1:8" s="1" customFormat="1" ht="23.1" customHeight="1" x14ac:dyDescent="0.2">
      <c r="A64" s="7">
        <v>58</v>
      </c>
      <c r="B64" s="59"/>
      <c r="C64" s="60"/>
      <c r="D64" s="60"/>
      <c r="E64" s="65"/>
      <c r="F64" s="65"/>
      <c r="G64" s="64"/>
      <c r="H64" s="66"/>
    </row>
    <row r="65" spans="1:8" ht="23.1" customHeight="1" x14ac:dyDescent="0.2">
      <c r="A65" s="91"/>
      <c r="B65" s="92"/>
      <c r="C65" s="92"/>
      <c r="D65" s="93"/>
      <c r="E65" s="94"/>
      <c r="F65" s="94"/>
      <c r="G65" s="95"/>
      <c r="H65" s="96"/>
    </row>
    <row r="66" spans="1:8" ht="20.100000000000001" customHeight="1" thickBot="1" x14ac:dyDescent="0.3">
      <c r="A66" s="98" t="s">
        <v>11</v>
      </c>
      <c r="B66" s="99"/>
      <c r="C66" s="99"/>
      <c r="D66" s="99"/>
      <c r="E66" s="99"/>
      <c r="F66" s="100"/>
      <c r="G66" s="101"/>
      <c r="H66" s="102"/>
    </row>
    <row r="67" spans="1:8" ht="20.25" customHeight="1" thickBot="1" x14ac:dyDescent="0.3">
      <c r="A67" s="100"/>
      <c r="B67" s="103" t="s">
        <v>19</v>
      </c>
      <c r="C67" s="100"/>
      <c r="D67" s="100"/>
      <c r="E67" s="104"/>
      <c r="F67" s="105"/>
      <c r="G67" s="106">
        <f>SUM(G7:G64)</f>
        <v>0</v>
      </c>
      <c r="H67" s="107"/>
    </row>
    <row r="68" spans="1:8" ht="12.95" customHeight="1" x14ac:dyDescent="0.2">
      <c r="A68" s="129"/>
      <c r="B68" s="129"/>
    </row>
    <row r="69" spans="1:8" ht="12.95" customHeight="1" x14ac:dyDescent="0.2">
      <c r="A69" s="128" t="s">
        <v>60</v>
      </c>
      <c r="B69" s="128"/>
    </row>
    <row r="70" spans="1:8" ht="12.95" customHeight="1" x14ac:dyDescent="0.2">
      <c r="A70" s="129"/>
      <c r="B70" s="129"/>
    </row>
    <row r="71" spans="1:8" ht="12.75" customHeight="1" x14ac:dyDescent="0.2">
      <c r="A71" s="128" t="s">
        <v>8</v>
      </c>
      <c r="B71" s="128"/>
    </row>
  </sheetData>
  <sheetProtection formatRows="0" insertRows="0" deleteRows="0" sort="0"/>
  <autoFilter ref="A6:H64"/>
  <mergeCells count="10">
    <mergeCell ref="A1:H1"/>
    <mergeCell ref="A2:H2"/>
    <mergeCell ref="F3:H3"/>
    <mergeCell ref="A71:B71"/>
    <mergeCell ref="A70:B70"/>
    <mergeCell ref="A3:B3"/>
    <mergeCell ref="A4:B4"/>
    <mergeCell ref="A5:B5"/>
    <mergeCell ref="A68:B68"/>
    <mergeCell ref="A69:B69"/>
  </mergeCells>
  <pageMargins left="0.35433070866141736" right="0.35433070866141736" top="0.74803149606299213" bottom="0.55118110236220474" header="0.31496062992125984" footer="0.31496062992125984"/>
  <pageSetup paperSize="9" scale="85" orientation="landscape" r:id="rId1"/>
  <headerFooter>
    <oddFooter>&amp;CFeuille N°&amp;P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9" r:id="rId4" name="Check Box 13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104775</xdr:rowOff>
                  </from>
                  <to>
                    <xdr:col>6</xdr:col>
                    <xdr:colOff>361950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5" name="Check Box 14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295275</xdr:rowOff>
                  </from>
                  <to>
                    <xdr:col>6</xdr:col>
                    <xdr:colOff>361950</xdr:colOff>
                    <xdr:row>5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Lists!$C$1:$C$6</xm:f>
          </x14:formula1>
          <xm:sqref>G4</xm:sqref>
        </x14:dataValidation>
        <x14:dataValidation type="list" allowBlank="1" showInputMessage="1" showErrorMessage="1">
          <x14:formula1>
            <xm:f>Lists!$D$1:$D$3</xm:f>
          </x14:formula1>
          <xm:sqref>A4:B4</xm:sqref>
        </x14:dataValidation>
        <x14:dataValidation type="list" allowBlank="1" showInputMessage="1" showErrorMessage="1">
          <x14:formula1>
            <xm:f>Lists!$B$1:$B$5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90" zoomScaleNormal="90" workbookViewId="0">
      <selection activeCell="D54" sqref="D54"/>
    </sheetView>
  </sheetViews>
  <sheetFormatPr defaultColWidth="11.42578125" defaultRowHeight="12.75" x14ac:dyDescent="0.2"/>
  <cols>
    <col min="1" max="1" width="21" customWidth="1"/>
    <col min="2" max="2" width="9.28515625" customWidth="1"/>
    <col min="3" max="3" width="38.140625" customWidth="1"/>
    <col min="4" max="8" width="16.7109375" customWidth="1"/>
    <col min="9" max="9" width="16.140625" customWidth="1"/>
    <col min="10" max="10" width="7.7109375" style="1" customWidth="1"/>
    <col min="11" max="11" width="13.85546875" style="1" customWidth="1"/>
    <col min="12" max="12" width="12.85546875" style="1" customWidth="1"/>
    <col min="13" max="13" width="13.42578125" style="1" customWidth="1"/>
    <col min="14" max="14" width="13.5703125" style="1" customWidth="1"/>
    <col min="15" max="18" width="11.42578125" style="1"/>
  </cols>
  <sheetData>
    <row r="1" spans="1:12" s="1" customFormat="1" ht="51.75" customHeight="1" x14ac:dyDescent="0.4">
      <c r="A1" s="143"/>
      <c r="B1" s="143"/>
      <c r="C1" s="143"/>
      <c r="D1" s="143"/>
      <c r="E1" s="143"/>
      <c r="F1" s="143"/>
      <c r="G1" s="143"/>
      <c r="H1" s="143"/>
      <c r="I1" s="143"/>
    </row>
    <row r="2" spans="1:12" s="1" customFormat="1" ht="42.75" customHeight="1" x14ac:dyDescent="0.2">
      <c r="A2" s="144" t="s">
        <v>41</v>
      </c>
      <c r="B2" s="145"/>
      <c r="C2" s="145"/>
      <c r="D2" s="145"/>
      <c r="E2" s="145"/>
      <c r="F2" s="145"/>
      <c r="G2" s="145"/>
      <c r="H2" s="145"/>
      <c r="I2" s="146"/>
    </row>
    <row r="3" spans="1:12" ht="12.75" customHeight="1" x14ac:dyDescent="0.2">
      <c r="A3" s="23"/>
      <c r="B3" s="23"/>
      <c r="C3" s="23"/>
      <c r="D3" s="23"/>
      <c r="E3" s="23"/>
      <c r="G3" s="153" t="s">
        <v>5</v>
      </c>
      <c r="H3" s="154"/>
      <c r="I3" s="155"/>
      <c r="J3" s="4"/>
      <c r="K3" s="4"/>
    </row>
    <row r="4" spans="1:12" ht="19.5" customHeight="1" x14ac:dyDescent="0.2">
      <c r="A4" s="29"/>
      <c r="B4" s="29"/>
      <c r="C4" s="29"/>
      <c r="D4" s="30"/>
      <c r="E4" s="30"/>
      <c r="G4" s="73"/>
      <c r="H4" s="74"/>
      <c r="I4" s="117" t="s">
        <v>13</v>
      </c>
      <c r="J4" s="4"/>
      <c r="K4" s="4"/>
    </row>
    <row r="5" spans="1:12" ht="12.95" customHeight="1" x14ac:dyDescent="0.2">
      <c r="A5" s="23"/>
      <c r="B5" s="23"/>
      <c r="C5" s="23"/>
      <c r="D5" s="23"/>
      <c r="E5" s="23"/>
      <c r="G5" s="68" t="s">
        <v>6</v>
      </c>
      <c r="H5" s="68" t="s">
        <v>12</v>
      </c>
      <c r="I5" s="2" t="s">
        <v>7</v>
      </c>
      <c r="J5" s="4"/>
      <c r="K5" s="4"/>
    </row>
    <row r="6" spans="1:12" ht="12.9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4"/>
      <c r="K6" s="4"/>
      <c r="L6" s="4"/>
    </row>
    <row r="7" spans="1:12" ht="12.9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4"/>
      <c r="K7" s="4"/>
      <c r="L7" s="4"/>
    </row>
    <row r="8" spans="1:12" ht="23.25" customHeight="1" x14ac:dyDescent="0.25">
      <c r="A8" s="147" t="s">
        <v>38</v>
      </c>
      <c r="B8" s="148"/>
      <c r="C8" s="149"/>
      <c r="D8" s="159" t="s">
        <v>26</v>
      </c>
      <c r="E8" s="160"/>
      <c r="F8" s="161"/>
      <c r="G8" s="159" t="s">
        <v>27</v>
      </c>
      <c r="H8" s="160"/>
      <c r="I8" s="161"/>
    </row>
    <row r="9" spans="1:12" ht="23.25" customHeight="1" x14ac:dyDescent="0.2">
      <c r="A9" s="150"/>
      <c r="B9" s="151"/>
      <c r="C9" s="152"/>
      <c r="D9" s="156" t="str">
        <f>IF('RELEVE DES FACTURES'!$A$4="1re demande de paiement intermédiaire",'RELEVE DES FACTURES'!$G$67,"0,00")</f>
        <v>0,00</v>
      </c>
      <c r="E9" s="157"/>
      <c r="F9" s="158"/>
      <c r="G9" s="156" t="str">
        <f>IF('RELEVE DES RECETTES'!$A$4="1re demande de paiement intermédiaire",'RELEVE DES RECETTES'!$G$67,"0,00")</f>
        <v>0,00</v>
      </c>
      <c r="H9" s="157"/>
      <c r="I9" s="158"/>
    </row>
    <row r="10" spans="1:12" ht="12.9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</row>
    <row r="11" spans="1:12" ht="12.9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</row>
    <row r="12" spans="1:12" ht="23.25" customHeight="1" x14ac:dyDescent="0.25">
      <c r="A12" s="147" t="s">
        <v>39</v>
      </c>
      <c r="B12" s="148"/>
      <c r="C12" s="149"/>
      <c r="D12" s="159" t="s">
        <v>26</v>
      </c>
      <c r="E12" s="160"/>
      <c r="F12" s="161"/>
      <c r="G12" s="159" t="s">
        <v>27</v>
      </c>
      <c r="H12" s="160"/>
      <c r="I12" s="161"/>
    </row>
    <row r="13" spans="1:12" ht="23.25" customHeight="1" x14ac:dyDescent="0.2">
      <c r="A13" s="150"/>
      <c r="B13" s="151"/>
      <c r="C13" s="152"/>
      <c r="D13" s="156" t="str">
        <f>IF('RELEVE DES FACTURES'!$A$4="2e demande de paiement intermédiaire",'RELEVE DES FACTURES'!$G$67,"0,00")</f>
        <v>0,00</v>
      </c>
      <c r="E13" s="157"/>
      <c r="F13" s="158"/>
      <c r="G13" s="156" t="str">
        <f>IF('RELEVE DES RECETTES'!$A$4="2e demande de paiement intermédiaire",'RELEVE DES RECETTES'!$G$67,"0,00")</f>
        <v>0,00</v>
      </c>
      <c r="H13" s="157"/>
      <c r="I13" s="158"/>
    </row>
    <row r="14" spans="1:12" ht="12.9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</row>
    <row r="15" spans="1:12" ht="12" customHeight="1" x14ac:dyDescent="0.25">
      <c r="A15" s="37"/>
      <c r="B15" s="38"/>
      <c r="C15" s="38"/>
      <c r="D15" s="39"/>
      <c r="E15" s="39"/>
      <c r="F15" s="39"/>
      <c r="G15" s="39"/>
      <c r="H15" s="39"/>
      <c r="I15" s="39"/>
    </row>
    <row r="16" spans="1:12" ht="23.25" customHeight="1" x14ac:dyDescent="0.25">
      <c r="A16" s="147" t="s">
        <v>9</v>
      </c>
      <c r="B16" s="148"/>
      <c r="C16" s="149"/>
      <c r="D16" s="159" t="s">
        <v>26</v>
      </c>
      <c r="E16" s="160"/>
      <c r="F16" s="161"/>
      <c r="G16" s="159" t="s">
        <v>27</v>
      </c>
      <c r="H16" s="160"/>
      <c r="I16" s="161"/>
    </row>
    <row r="17" spans="1:14" ht="23.25" customHeight="1" x14ac:dyDescent="0.2">
      <c r="A17" s="150"/>
      <c r="B17" s="151"/>
      <c r="C17" s="152"/>
      <c r="D17" s="156" t="str">
        <f>IF('RELEVE DES FACTURES'!$A$4="Demande définitive",'RELEVE DES FACTURES'!$G$67,"0,00")</f>
        <v>0,00</v>
      </c>
      <c r="E17" s="157"/>
      <c r="F17" s="158"/>
      <c r="G17" s="156" t="str">
        <f>IF('RELEVE DES RECETTES'!$A$4="Demande définitive",'RELEVE DES RECETTES'!$G$67,"0,00")</f>
        <v>0,00</v>
      </c>
      <c r="H17" s="157"/>
      <c r="I17" s="158"/>
    </row>
    <row r="18" spans="1:14" ht="12.9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14" ht="12" customHeight="1" x14ac:dyDescent="0.2">
      <c r="A19" s="67"/>
      <c r="B19" s="15"/>
      <c r="C19" s="15"/>
      <c r="D19" s="16"/>
      <c r="E19" s="16"/>
      <c r="F19" s="16"/>
      <c r="G19" s="16"/>
      <c r="H19" s="16"/>
      <c r="I19" s="16"/>
    </row>
    <row r="20" spans="1:14" ht="23.25" customHeight="1" x14ac:dyDescent="0.2">
      <c r="A20" s="31" t="s">
        <v>28</v>
      </c>
      <c r="B20" s="32"/>
      <c r="C20" s="32"/>
      <c r="D20" s="162">
        <f>D9+D13+D17</f>
        <v>0</v>
      </c>
      <c r="E20" s="163"/>
      <c r="F20" s="164"/>
      <c r="G20" s="162">
        <f>G9+G13+G17</f>
        <v>0</v>
      </c>
      <c r="H20" s="163"/>
      <c r="I20" s="164"/>
    </row>
    <row r="21" spans="1:14" ht="13.5" customHeight="1" x14ac:dyDescent="0.25">
      <c r="D21" s="17"/>
      <c r="E21" s="17"/>
      <c r="F21" s="17"/>
      <c r="G21" s="17"/>
      <c r="H21" s="17"/>
      <c r="I21" s="13"/>
    </row>
    <row r="22" spans="1:14" ht="13.5" customHeight="1" x14ac:dyDescent="0.25">
      <c r="D22" s="17"/>
      <c r="E22" s="17"/>
      <c r="F22" s="17"/>
      <c r="G22" s="17"/>
      <c r="H22" s="17"/>
      <c r="I22" s="13"/>
    </row>
    <row r="23" spans="1:14" ht="18" x14ac:dyDescent="0.25">
      <c r="A23" s="33" t="s">
        <v>29</v>
      </c>
      <c r="B23" s="34"/>
      <c r="C23" s="40"/>
      <c r="D23" s="165">
        <f>D20-G20</f>
        <v>0</v>
      </c>
      <c r="E23" s="166"/>
      <c r="F23" s="166"/>
      <c r="G23" s="166"/>
      <c r="H23" s="166"/>
      <c r="I23" s="167"/>
    </row>
    <row r="24" spans="1:14" ht="16.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49"/>
      <c r="K24" s="46"/>
      <c r="L24" s="46"/>
      <c r="M24" s="46"/>
      <c r="N24" s="47"/>
    </row>
    <row r="25" spans="1:14" ht="16.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49"/>
      <c r="K25" s="46"/>
      <c r="L25" s="46"/>
      <c r="M25" s="46"/>
      <c r="N25" s="47"/>
    </row>
    <row r="26" spans="1:14" ht="16.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9"/>
      <c r="K26" s="46"/>
      <c r="L26" s="46"/>
      <c r="M26" s="46"/>
      <c r="N26" s="47"/>
    </row>
    <row r="27" spans="1:14" ht="16.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49"/>
      <c r="K27" s="46"/>
      <c r="L27" s="46"/>
      <c r="M27" s="46"/>
      <c r="N27" s="47"/>
    </row>
    <row r="28" spans="1:14" ht="42" customHeight="1" x14ac:dyDescent="0.4">
      <c r="A28" s="35"/>
      <c r="B28" s="35"/>
      <c r="C28" s="35"/>
      <c r="D28" s="35"/>
      <c r="E28" s="35"/>
      <c r="F28" s="35"/>
      <c r="G28" s="35"/>
      <c r="H28" s="35"/>
      <c r="I28" s="35"/>
      <c r="K28" s="46"/>
      <c r="L28" s="46"/>
      <c r="M28" s="46"/>
      <c r="N28" s="47"/>
    </row>
    <row r="29" spans="1:14" ht="16.5" x14ac:dyDescent="0.2">
      <c r="A29" s="18"/>
      <c r="B29" s="18"/>
      <c r="C29" s="18"/>
      <c r="D29" s="18"/>
      <c r="E29" s="18"/>
      <c r="F29" s="18"/>
      <c r="G29" s="18"/>
      <c r="H29" s="18"/>
      <c r="I29" s="18"/>
      <c r="J29" s="49"/>
      <c r="K29" s="46"/>
      <c r="L29" s="46"/>
      <c r="M29" s="46"/>
      <c r="N29" s="47"/>
    </row>
    <row r="30" spans="1:14" ht="16.5" x14ac:dyDescent="0.2">
      <c r="A30" s="18"/>
      <c r="B30" s="18"/>
      <c r="C30" s="18"/>
      <c r="D30" s="18"/>
      <c r="E30" s="18"/>
      <c r="F30" s="18"/>
      <c r="G30" s="18"/>
      <c r="H30" s="18"/>
      <c r="I30" s="18"/>
      <c r="J30" s="49"/>
      <c r="K30" s="46"/>
      <c r="L30" s="46"/>
      <c r="M30" s="46"/>
      <c r="N30" s="47"/>
    </row>
    <row r="31" spans="1:14" ht="16.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49"/>
      <c r="K31" s="46"/>
      <c r="L31" s="46"/>
      <c r="M31" s="46"/>
      <c r="N31" s="47"/>
    </row>
    <row r="32" spans="1:14" ht="15.75" x14ac:dyDescent="0.25">
      <c r="A32" s="133" t="s">
        <v>42</v>
      </c>
      <c r="B32" s="134"/>
      <c r="C32" s="134"/>
      <c r="D32" s="134"/>
      <c r="E32" s="134"/>
      <c r="F32" s="134"/>
      <c r="G32" s="134"/>
      <c r="H32" s="134"/>
      <c r="I32" s="135"/>
      <c r="J32" s="49"/>
      <c r="K32" s="46"/>
      <c r="L32" s="46"/>
      <c r="M32" s="46"/>
      <c r="N32" s="47"/>
    </row>
    <row r="33" spans="1:14" ht="24" x14ac:dyDescent="0.2">
      <c r="A33" s="137" t="s">
        <v>20</v>
      </c>
      <c r="B33" s="137"/>
      <c r="C33" s="137"/>
      <c r="D33" s="137"/>
      <c r="E33" s="43" t="s">
        <v>43</v>
      </c>
      <c r="F33" s="42" t="s">
        <v>54</v>
      </c>
      <c r="G33" s="42" t="s">
        <v>55</v>
      </c>
      <c r="H33" s="42" t="s">
        <v>9</v>
      </c>
      <c r="I33" s="43" t="s">
        <v>44</v>
      </c>
      <c r="J33" s="49"/>
      <c r="K33" s="46"/>
      <c r="L33" s="46"/>
      <c r="M33" s="46"/>
      <c r="N33" s="47"/>
    </row>
    <row r="34" spans="1:14" ht="15" customHeight="1" x14ac:dyDescent="0.2">
      <c r="A34" s="138"/>
      <c r="B34" s="138"/>
      <c r="C34" s="138"/>
      <c r="D34" s="138"/>
      <c r="E34" s="115"/>
      <c r="F34" s="115"/>
      <c r="G34" s="115"/>
      <c r="H34" s="116"/>
      <c r="I34" s="54">
        <f>SUM(F34:H34)</f>
        <v>0</v>
      </c>
      <c r="J34" s="49"/>
      <c r="K34" s="46"/>
      <c r="L34" s="46"/>
      <c r="M34" s="46"/>
      <c r="N34" s="47"/>
    </row>
    <row r="35" spans="1:14" ht="15" customHeight="1" x14ac:dyDescent="0.2">
      <c r="A35" s="138"/>
      <c r="B35" s="138"/>
      <c r="C35" s="138"/>
      <c r="D35" s="138"/>
      <c r="E35" s="115"/>
      <c r="F35" s="115"/>
      <c r="G35" s="115"/>
      <c r="H35" s="116"/>
      <c r="I35" s="54">
        <f t="shared" ref="I35:I44" si="0">SUM(F35:H35)</f>
        <v>0</v>
      </c>
      <c r="J35" s="49"/>
      <c r="K35" s="46"/>
      <c r="L35" s="46"/>
      <c r="M35" s="46"/>
      <c r="N35" s="47"/>
    </row>
    <row r="36" spans="1:14" ht="15" customHeight="1" x14ac:dyDescent="0.2">
      <c r="A36" s="138"/>
      <c r="B36" s="138"/>
      <c r="C36" s="138"/>
      <c r="D36" s="138"/>
      <c r="E36" s="115"/>
      <c r="F36" s="115"/>
      <c r="G36" s="115"/>
      <c r="H36" s="116"/>
      <c r="I36" s="54">
        <f>SUM(F36:H36)</f>
        <v>0</v>
      </c>
      <c r="J36" s="49"/>
      <c r="K36" s="46"/>
      <c r="L36" s="46"/>
      <c r="M36" s="46"/>
      <c r="N36" s="47"/>
    </row>
    <row r="37" spans="1:14" ht="15" customHeight="1" x14ac:dyDescent="0.2">
      <c r="A37" s="138"/>
      <c r="B37" s="138"/>
      <c r="C37" s="138"/>
      <c r="D37" s="138"/>
      <c r="E37" s="115"/>
      <c r="F37" s="115"/>
      <c r="G37" s="115"/>
      <c r="H37" s="116"/>
      <c r="I37" s="54">
        <f>SUM(F37:H37)</f>
        <v>0</v>
      </c>
      <c r="J37" s="49"/>
      <c r="K37" s="46"/>
      <c r="L37" s="46"/>
      <c r="M37" s="46"/>
      <c r="N37" s="47"/>
    </row>
    <row r="38" spans="1:14" ht="15" customHeight="1" x14ac:dyDescent="0.2">
      <c r="A38" s="138"/>
      <c r="B38" s="138"/>
      <c r="C38" s="138"/>
      <c r="D38" s="138"/>
      <c r="E38" s="115"/>
      <c r="F38" s="115"/>
      <c r="G38" s="115"/>
      <c r="H38" s="116"/>
      <c r="I38" s="54">
        <f t="shared" si="0"/>
        <v>0</v>
      </c>
      <c r="J38" s="49"/>
      <c r="K38" s="46"/>
      <c r="L38" s="46"/>
      <c r="M38" s="46"/>
      <c r="N38" s="47"/>
    </row>
    <row r="39" spans="1:14" ht="15" customHeight="1" x14ac:dyDescent="0.2">
      <c r="A39" s="139"/>
      <c r="B39" s="138"/>
      <c r="C39" s="138"/>
      <c r="D39" s="138"/>
      <c r="E39" s="115"/>
      <c r="F39" s="115"/>
      <c r="G39" s="115"/>
      <c r="H39" s="116"/>
      <c r="I39" s="54">
        <f t="shared" si="0"/>
        <v>0</v>
      </c>
      <c r="J39" s="49"/>
      <c r="K39" s="46"/>
      <c r="L39" s="46"/>
      <c r="M39" s="46"/>
      <c r="N39" s="47"/>
    </row>
    <row r="40" spans="1:14" ht="15" customHeight="1" x14ac:dyDescent="0.2">
      <c r="A40" s="138"/>
      <c r="B40" s="138"/>
      <c r="C40" s="138"/>
      <c r="D40" s="138"/>
      <c r="E40" s="115"/>
      <c r="F40" s="115"/>
      <c r="G40" s="115"/>
      <c r="H40" s="116"/>
      <c r="I40" s="54">
        <f t="shared" si="0"/>
        <v>0</v>
      </c>
      <c r="J40" s="49"/>
      <c r="K40" s="46"/>
      <c r="L40" s="46"/>
      <c r="M40" s="46"/>
      <c r="N40" s="47"/>
    </row>
    <row r="41" spans="1:14" ht="15" customHeight="1" x14ac:dyDescent="0.2">
      <c r="A41" s="138"/>
      <c r="B41" s="138"/>
      <c r="C41" s="138"/>
      <c r="D41" s="138"/>
      <c r="E41" s="115"/>
      <c r="F41" s="115"/>
      <c r="G41" s="115"/>
      <c r="H41" s="116"/>
      <c r="I41" s="54">
        <f t="shared" si="0"/>
        <v>0</v>
      </c>
      <c r="J41" s="49"/>
      <c r="K41" s="46"/>
      <c r="L41" s="46"/>
      <c r="M41" s="46"/>
      <c r="N41" s="47"/>
    </row>
    <row r="42" spans="1:14" ht="15" customHeight="1" x14ac:dyDescent="0.2">
      <c r="A42" s="138"/>
      <c r="B42" s="138"/>
      <c r="C42" s="138"/>
      <c r="D42" s="138"/>
      <c r="E42" s="115"/>
      <c r="F42" s="115"/>
      <c r="G42" s="115"/>
      <c r="H42" s="116"/>
      <c r="I42" s="54">
        <f>SUM(F42:H42)</f>
        <v>0</v>
      </c>
      <c r="J42" s="49"/>
      <c r="K42" s="46"/>
      <c r="L42" s="46"/>
      <c r="M42" s="46"/>
      <c r="N42" s="47"/>
    </row>
    <row r="43" spans="1:14" ht="15" customHeight="1" x14ac:dyDescent="0.2">
      <c r="A43" s="138"/>
      <c r="B43" s="138"/>
      <c r="C43" s="138"/>
      <c r="D43" s="138"/>
      <c r="E43" s="115"/>
      <c r="F43" s="115"/>
      <c r="G43" s="115"/>
      <c r="H43" s="116"/>
      <c r="I43" s="54">
        <f t="shared" si="0"/>
        <v>0</v>
      </c>
      <c r="J43" s="49"/>
      <c r="K43" s="46"/>
      <c r="L43" s="46"/>
      <c r="M43" s="46"/>
      <c r="N43" s="47"/>
    </row>
    <row r="44" spans="1:14" ht="15" customHeight="1" x14ac:dyDescent="0.2">
      <c r="A44" s="138"/>
      <c r="B44" s="138"/>
      <c r="C44" s="138"/>
      <c r="D44" s="138"/>
      <c r="E44" s="115"/>
      <c r="F44" s="115"/>
      <c r="G44" s="115"/>
      <c r="H44" s="116"/>
      <c r="I44" s="54">
        <f t="shared" si="0"/>
        <v>0</v>
      </c>
      <c r="J44" s="49"/>
      <c r="K44" s="46"/>
      <c r="L44" s="46"/>
      <c r="M44" s="46"/>
      <c r="N44" s="47"/>
    </row>
    <row r="45" spans="1:14" ht="15" x14ac:dyDescent="0.25">
      <c r="A45" s="140" t="s">
        <v>28</v>
      </c>
      <c r="B45" s="141"/>
      <c r="C45" s="141"/>
      <c r="D45" s="142"/>
      <c r="E45" s="55">
        <f>SUM(E34:E44)</f>
        <v>0</v>
      </c>
      <c r="F45" s="55">
        <f>SUM(F34:F44)</f>
        <v>0</v>
      </c>
      <c r="G45" s="55">
        <f>SUM(G34:G44)</f>
        <v>0</v>
      </c>
      <c r="H45" s="55">
        <f>SUM(H34:H44)</f>
        <v>0</v>
      </c>
      <c r="I45" s="56">
        <f>SUM(I34:I44)</f>
        <v>0</v>
      </c>
      <c r="J45" s="49"/>
      <c r="K45" s="46"/>
      <c r="L45" s="46"/>
      <c r="M45" s="46"/>
      <c r="N45" s="47"/>
    </row>
    <row r="46" spans="1:14" x14ac:dyDescent="0.2">
      <c r="A46" s="13"/>
      <c r="B46" s="13"/>
      <c r="C46" s="13"/>
      <c r="D46" s="13"/>
      <c r="E46" s="13"/>
      <c r="F46" s="41"/>
      <c r="G46" s="41"/>
      <c r="H46" s="41"/>
      <c r="I46" s="41"/>
      <c r="J46" s="49"/>
      <c r="K46" s="46"/>
      <c r="L46" s="46"/>
      <c r="M46" s="46"/>
      <c r="N46" s="47"/>
    </row>
    <row r="47" spans="1:14" ht="15.75" x14ac:dyDescent="0.25">
      <c r="A47" s="136" t="s">
        <v>45</v>
      </c>
      <c r="B47" s="136"/>
      <c r="C47" s="136"/>
      <c r="D47" s="136"/>
      <c r="E47" s="136"/>
      <c r="F47" s="136"/>
      <c r="G47" s="136"/>
      <c r="H47" s="136"/>
      <c r="I47" s="136"/>
      <c r="J47" s="49"/>
      <c r="K47" s="46"/>
      <c r="L47" s="46"/>
      <c r="M47" s="46"/>
      <c r="N47" s="47"/>
    </row>
    <row r="48" spans="1:14" ht="25.5" x14ac:dyDescent="0.2">
      <c r="A48" s="175" t="s">
        <v>46</v>
      </c>
      <c r="B48" s="176"/>
      <c r="C48" s="177"/>
      <c r="D48" s="69" t="s">
        <v>57</v>
      </c>
      <c r="E48" s="43" t="s">
        <v>43</v>
      </c>
      <c r="F48" s="42" t="s">
        <v>54</v>
      </c>
      <c r="G48" s="42" t="s">
        <v>55</v>
      </c>
      <c r="H48" s="42" t="s">
        <v>9</v>
      </c>
      <c r="I48" s="43" t="s">
        <v>44</v>
      </c>
      <c r="J48" s="49"/>
      <c r="K48" s="46"/>
      <c r="L48" s="46"/>
      <c r="M48" s="46"/>
      <c r="N48" s="47"/>
    </row>
    <row r="49" spans="1:14" ht="15" customHeight="1" x14ac:dyDescent="0.2">
      <c r="A49" s="179" t="s">
        <v>47</v>
      </c>
      <c r="B49" s="179"/>
      <c r="C49" s="179"/>
      <c r="D49" s="113"/>
      <c r="E49" s="53">
        <f>E45*$D$49</f>
        <v>0</v>
      </c>
      <c r="F49" s="53">
        <f t="shared" ref="F49:H49" si="1">F45*$D$49</f>
        <v>0</v>
      </c>
      <c r="G49" s="53">
        <f t="shared" si="1"/>
        <v>0</v>
      </c>
      <c r="H49" s="53">
        <f t="shared" si="1"/>
        <v>0</v>
      </c>
      <c r="I49" s="54">
        <f>SUM(F49:H49)</f>
        <v>0</v>
      </c>
      <c r="J49" s="49"/>
      <c r="K49" s="46"/>
      <c r="L49" s="46"/>
      <c r="M49" s="46"/>
      <c r="N49" s="47"/>
    </row>
    <row r="50" spans="1:14" ht="15" customHeight="1" x14ac:dyDescent="0.2">
      <c r="A50" s="179" t="s">
        <v>48</v>
      </c>
      <c r="B50" s="179"/>
      <c r="C50" s="179"/>
      <c r="D50" s="113"/>
      <c r="E50" s="53">
        <f>E45*$D$50</f>
        <v>0</v>
      </c>
      <c r="F50" s="53">
        <f t="shared" ref="F50:H50" si="2">F45*$D$50</f>
        <v>0</v>
      </c>
      <c r="G50" s="53">
        <f t="shared" si="2"/>
        <v>0</v>
      </c>
      <c r="H50" s="53">
        <f t="shared" si="2"/>
        <v>0</v>
      </c>
      <c r="I50" s="54">
        <f>SUM(F50:H50)</f>
        <v>0</v>
      </c>
      <c r="J50" s="49"/>
      <c r="K50" s="46"/>
      <c r="L50" s="46"/>
      <c r="M50" s="46"/>
      <c r="N50" s="47"/>
    </row>
    <row r="51" spans="1:14" ht="15" customHeight="1" x14ac:dyDescent="0.2">
      <c r="A51" s="44" t="s">
        <v>49</v>
      </c>
      <c r="B51" s="178"/>
      <c r="C51" s="178"/>
      <c r="D51" s="114"/>
      <c r="E51" s="53">
        <f>E45*$D$51</f>
        <v>0</v>
      </c>
      <c r="F51" s="53">
        <f t="shared" ref="F51:H51" si="3">F45*$D$51</f>
        <v>0</v>
      </c>
      <c r="G51" s="53">
        <f t="shared" si="3"/>
        <v>0</v>
      </c>
      <c r="H51" s="53">
        <f t="shared" si="3"/>
        <v>0</v>
      </c>
      <c r="I51" s="54">
        <f>SUM(F51:H51)</f>
        <v>0</v>
      </c>
      <c r="J51" s="49"/>
      <c r="K51" s="46"/>
      <c r="L51" s="46"/>
      <c r="M51" s="46"/>
      <c r="N51" s="47"/>
    </row>
    <row r="52" spans="1:14" ht="15" customHeight="1" x14ac:dyDescent="0.2">
      <c r="A52" s="179" t="s">
        <v>50</v>
      </c>
      <c r="B52" s="179"/>
      <c r="C52" s="179"/>
      <c r="D52" s="113"/>
      <c r="E52" s="53">
        <f>E45*$D$52</f>
        <v>0</v>
      </c>
      <c r="F52" s="53">
        <f t="shared" ref="F52:H52" si="4">F45*$D$52</f>
        <v>0</v>
      </c>
      <c r="G52" s="53">
        <f t="shared" si="4"/>
        <v>0</v>
      </c>
      <c r="H52" s="53">
        <f t="shared" si="4"/>
        <v>0</v>
      </c>
      <c r="I52" s="54">
        <f t="shared" ref="I52" si="5">SUM(F52:H52)</f>
        <v>0</v>
      </c>
      <c r="J52" s="49"/>
      <c r="K52" s="46"/>
      <c r="L52" s="46"/>
      <c r="M52" s="46"/>
      <c r="N52" s="47"/>
    </row>
    <row r="53" spans="1:14" ht="15" x14ac:dyDescent="0.25">
      <c r="A53" s="169" t="s">
        <v>56</v>
      </c>
      <c r="B53" s="170"/>
      <c r="C53" s="171"/>
      <c r="D53" s="57">
        <f t="shared" ref="D53:I53" si="6">SUM(D49:D52)</f>
        <v>0</v>
      </c>
      <c r="E53" s="55">
        <f t="shared" si="6"/>
        <v>0</v>
      </c>
      <c r="F53" s="55">
        <f t="shared" si="6"/>
        <v>0</v>
      </c>
      <c r="G53" s="55">
        <f t="shared" si="6"/>
        <v>0</v>
      </c>
      <c r="H53" s="55">
        <f t="shared" si="6"/>
        <v>0</v>
      </c>
      <c r="I53" s="56">
        <f t="shared" si="6"/>
        <v>0</v>
      </c>
      <c r="J53" s="49"/>
      <c r="K53" s="46"/>
      <c r="L53" s="46"/>
      <c r="M53" s="46"/>
      <c r="N53" s="47"/>
    </row>
    <row r="54" spans="1:14" x14ac:dyDescent="0.2">
      <c r="A54" s="172" t="s">
        <v>58</v>
      </c>
      <c r="B54" s="173"/>
      <c r="C54" s="174"/>
      <c r="D54" s="50" t="str">
        <f>IF(D53=100%,"CORRECT","ERREUR")</f>
        <v>ERREUR</v>
      </c>
      <c r="E54" s="50" t="str">
        <f>IF(E45=E53,"CORRECT","ERREUR")</f>
        <v>CORRECT</v>
      </c>
      <c r="F54" s="51" t="str">
        <f>IF(F45=F53,"CORRECT","ERREUR")</f>
        <v>CORRECT</v>
      </c>
      <c r="G54" s="51" t="str">
        <f>IF(G45=G53,"CORRECT","ERREUR")</f>
        <v>CORRECT</v>
      </c>
      <c r="H54" s="51" t="str">
        <f>IF(H45=H53,"CORRECT","ERREUR")</f>
        <v>CORRECT</v>
      </c>
      <c r="I54" s="51" t="str">
        <f>IF(I45=I53,"CORRECT","ERREUR")</f>
        <v>CORRECT</v>
      </c>
      <c r="J54" s="49"/>
      <c r="K54" s="46"/>
      <c r="L54" s="46"/>
      <c r="M54" s="46"/>
      <c r="N54" s="47"/>
    </row>
    <row r="55" spans="1:14" x14ac:dyDescent="0.2">
      <c r="F55" s="19"/>
      <c r="G55" s="19"/>
      <c r="H55" s="19"/>
      <c r="I55" s="19"/>
      <c r="J55" s="28"/>
      <c r="K55" s="28"/>
    </row>
    <row r="56" spans="1:14" ht="15.75" x14ac:dyDescent="0.25">
      <c r="A56" s="52" t="s">
        <v>19</v>
      </c>
      <c r="H56" s="20"/>
      <c r="I56" s="20"/>
      <c r="J56" s="45"/>
      <c r="K56" s="28"/>
    </row>
    <row r="57" spans="1:14" ht="14.25" x14ac:dyDescent="0.2">
      <c r="C57" s="21" t="s">
        <v>51</v>
      </c>
      <c r="D57" s="168"/>
      <c r="E57" s="168"/>
      <c r="F57" s="25"/>
      <c r="J57" s="28"/>
      <c r="K57" s="28"/>
    </row>
    <row r="58" spans="1:14" x14ac:dyDescent="0.2">
      <c r="I58" s="22"/>
      <c r="J58" s="22"/>
      <c r="K58" s="22"/>
    </row>
    <row r="59" spans="1:14" x14ac:dyDescent="0.2">
      <c r="C59" s="21" t="s">
        <v>52</v>
      </c>
      <c r="D59" s="27"/>
      <c r="E59" s="27"/>
      <c r="F59" s="27"/>
      <c r="G59" s="27"/>
      <c r="I59" s="19"/>
      <c r="J59" s="46"/>
      <c r="K59" s="28"/>
    </row>
    <row r="60" spans="1:14" x14ac:dyDescent="0.2">
      <c r="C60" s="19"/>
      <c r="E60" s="26" t="s">
        <v>53</v>
      </c>
      <c r="F60" s="26"/>
      <c r="G60" s="26"/>
      <c r="H60" s="24"/>
      <c r="I60" s="24"/>
      <c r="J60" s="47"/>
      <c r="K60" s="48"/>
    </row>
    <row r="61" spans="1:14" x14ac:dyDescent="0.2">
      <c r="F61" s="19"/>
      <c r="G61" s="132"/>
      <c r="H61" s="132"/>
      <c r="I61" s="132"/>
      <c r="J61" s="47"/>
      <c r="K61" s="28"/>
    </row>
    <row r="62" spans="1:14" x14ac:dyDescent="0.2">
      <c r="F62" s="19"/>
      <c r="G62" s="19"/>
      <c r="H62" s="19"/>
      <c r="I62" s="19"/>
      <c r="J62" s="46"/>
      <c r="K62" s="28"/>
      <c r="L62" s="47"/>
      <c r="M62" s="47"/>
      <c r="N62" s="47"/>
    </row>
  </sheetData>
  <sheetProtection algorithmName="SHA-512" hashValue="tsuQTanl1QluXn9S7s43SAC+IutwbPXIFcJ3k+/ImneK6Sr+vXcF+MCIh0n2VlIBvbAtcf12RrS6gXosO2I20Q==" saltValue="FXmAW95MIpM92pEl1bdYPQ==" spinCount="100000" sheet="1" objects="1" scenarios="1"/>
  <mergeCells count="45">
    <mergeCell ref="A53:C53"/>
    <mergeCell ref="A54:C54"/>
    <mergeCell ref="A48:C48"/>
    <mergeCell ref="B51:C51"/>
    <mergeCell ref="A52:C52"/>
    <mergeCell ref="A50:C50"/>
    <mergeCell ref="A49:C49"/>
    <mergeCell ref="G20:I20"/>
    <mergeCell ref="D23:I23"/>
    <mergeCell ref="D9:F9"/>
    <mergeCell ref="D57:E57"/>
    <mergeCell ref="D20:F20"/>
    <mergeCell ref="D16:F16"/>
    <mergeCell ref="D12:F12"/>
    <mergeCell ref="A1:I1"/>
    <mergeCell ref="A2:I2"/>
    <mergeCell ref="A8:C9"/>
    <mergeCell ref="A12:C13"/>
    <mergeCell ref="A16:C17"/>
    <mergeCell ref="G3:I3"/>
    <mergeCell ref="D13:F13"/>
    <mergeCell ref="D17:F17"/>
    <mergeCell ref="D8:F8"/>
    <mergeCell ref="G17:I17"/>
    <mergeCell ref="G16:I16"/>
    <mergeCell ref="G13:I13"/>
    <mergeCell ref="G12:I12"/>
    <mergeCell ref="G9:I9"/>
    <mergeCell ref="G8:I8"/>
    <mergeCell ref="G61:I61"/>
    <mergeCell ref="A32:I32"/>
    <mergeCell ref="A47:I47"/>
    <mergeCell ref="A33:D33"/>
    <mergeCell ref="A44:D44"/>
    <mergeCell ref="A43:D43"/>
    <mergeCell ref="A42:D42"/>
    <mergeCell ref="A41:D41"/>
    <mergeCell ref="A40:D40"/>
    <mergeCell ref="A39:D39"/>
    <mergeCell ref="A34:D34"/>
    <mergeCell ref="A45:D45"/>
    <mergeCell ref="A38:D38"/>
    <mergeCell ref="A37:D37"/>
    <mergeCell ref="A36:D36"/>
    <mergeCell ref="A35:D35"/>
  </mergeCells>
  <conditionalFormatting sqref="E54:I54">
    <cfRule type="cellIs" dxfId="3" priority="3" operator="equal">
      <formula>"ERREUR"</formula>
    </cfRule>
    <cfRule type="cellIs" dxfId="2" priority="4" operator="equal">
      <formula>"CORRECT"</formula>
    </cfRule>
  </conditionalFormatting>
  <conditionalFormatting sqref="D54">
    <cfRule type="cellIs" dxfId="1" priority="1" operator="equal">
      <formula>"ERREUR"</formula>
    </cfRule>
    <cfRule type="cellIs" dxfId="0" priority="2" operator="equal">
      <formula>"CORRECT"</formula>
    </cfRule>
  </conditionalFormatting>
  <pageMargins left="0.35433070866141736" right="0.35433070866141736" top="0.74803149606299213" bottom="0.55118110236220474" header="0.31496062992125984" footer="0.31496062992125984"/>
  <pageSetup paperSize="9" scale="85" orientation="landscape" r:id="rId1"/>
  <headerFooter>
    <oddFooter>&amp;CFeuille N°&amp;P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Lists!$C$1:$C$6</xm:f>
          </x14:formula1>
          <xm:sqref>H4</xm:sqref>
        </x14:dataValidation>
        <x14:dataValidation type="list" allowBlank="1" showInputMessage="1" showErrorMessage="1">
          <x14:formula1>
            <xm:f>Lists!$B$1:$B$5</xm:f>
          </x14:formula1>
          <xm:sqref>G4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32" sqref="E32"/>
    </sheetView>
  </sheetViews>
  <sheetFormatPr defaultRowHeight="12.75" x14ac:dyDescent="0.2"/>
  <cols>
    <col min="3" max="3" width="12.28515625" customWidth="1"/>
  </cols>
  <sheetData>
    <row r="1" spans="1:4" ht="15.75" x14ac:dyDescent="0.25">
      <c r="A1" s="1" t="s">
        <v>14</v>
      </c>
      <c r="B1" s="1" t="s">
        <v>21</v>
      </c>
      <c r="C1" s="1" t="s">
        <v>32</v>
      </c>
      <c r="D1" s="3" t="s">
        <v>40</v>
      </c>
    </row>
    <row r="2" spans="1:4" ht="15.75" x14ac:dyDescent="0.25">
      <c r="A2" s="1" t="s">
        <v>15</v>
      </c>
      <c r="B2" s="1" t="s">
        <v>22</v>
      </c>
      <c r="C2" s="1" t="s">
        <v>33</v>
      </c>
      <c r="D2" s="3" t="s">
        <v>39</v>
      </c>
    </row>
    <row r="3" spans="1:4" ht="15.75" x14ac:dyDescent="0.25">
      <c r="A3" s="1" t="s">
        <v>16</v>
      </c>
      <c r="B3" s="1" t="s">
        <v>23</v>
      </c>
      <c r="C3" s="1" t="s">
        <v>34</v>
      </c>
      <c r="D3" s="3" t="s">
        <v>9</v>
      </c>
    </row>
    <row r="4" spans="1:4" ht="15.75" x14ac:dyDescent="0.25">
      <c r="A4" s="1" t="s">
        <v>17</v>
      </c>
      <c r="B4" s="1" t="s">
        <v>24</v>
      </c>
      <c r="C4" s="1" t="s">
        <v>35</v>
      </c>
    </row>
    <row r="5" spans="1:4" ht="15.75" x14ac:dyDescent="0.25">
      <c r="A5" s="1" t="s">
        <v>18</v>
      </c>
      <c r="B5" s="1" t="s">
        <v>25</v>
      </c>
      <c r="C5" s="1" t="s">
        <v>36</v>
      </c>
    </row>
    <row r="6" spans="1:4" ht="15.75" x14ac:dyDescent="0.25">
      <c r="C6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RELEVE DES FACTURES</vt:lpstr>
      <vt:lpstr>RELEVE DES RECETTES</vt:lpstr>
      <vt:lpstr>RECAPITULATIF DEPENSES RECETTES</vt:lpstr>
      <vt:lpstr>Lists</vt:lpstr>
      <vt:lpstr>'RECAPITULATIF DEPENSES RECETTES'!Print_Titles</vt:lpstr>
      <vt:lpstr>'RELEVE DES FACTURES'!Print_Titles</vt:lpstr>
    </vt:vector>
  </TitlesOfParts>
  <Company>Bureau Leader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Fons JACQUES</dc:creator>
  <cp:lastModifiedBy>Tom Urlings</cp:lastModifiedBy>
  <cp:lastPrinted>2024-01-02T12:47:51Z</cp:lastPrinted>
  <dcterms:created xsi:type="dcterms:W3CDTF">2003-07-18T08:35:08Z</dcterms:created>
  <dcterms:modified xsi:type="dcterms:W3CDTF">2024-01-02T14:16:20Z</dcterms:modified>
</cp:coreProperties>
</file>